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Татьяна\Desktop\прайсы с 01 02 2025\"/>
    </mc:Choice>
  </mc:AlternateContent>
  <xr:revisionPtr revIDLastSave="0" documentId="8_{628F3C88-ED76-4457-B385-1ED1FDC03F4B}" xr6:coauthVersionLast="47" xr6:coauthVersionMax="47" xr10:uidLastSave="{00000000-0000-0000-0000-000000000000}"/>
  <bookViews>
    <workbookView xWindow="540" yWindow="615" windowWidth="28260" windowHeight="15585" tabRatio="743" xr2:uid="{00000000-000D-0000-FFFF-FFFF00000000}"/>
  </bookViews>
  <sheets>
    <sheet name="Price List" sheetId="25" r:id="rId1"/>
  </sheets>
  <externalReferences>
    <externalReference r:id="rId2"/>
  </externalReferences>
  <definedNames>
    <definedName name="Bobov_Dmitriy" localSheetId="0">#REF!</definedName>
    <definedName name="Bobov_Dmitriy">'[1]Customer List'!#REF!</definedName>
    <definedName name="DO" localSheetId="0">#REF!</definedName>
    <definedName name="DO">'[1]Customer List'!#REF!</definedName>
    <definedName name="Ivanilov_Danil" localSheetId="0">#REF!</definedName>
    <definedName name="Ivanilov_Danil">'[1]Customer List'!#REF!</definedName>
    <definedName name="Khomutov_Anton" localSheetId="0">#REF!</definedName>
    <definedName name="Khomutov_Anton">'[1]Customer List'!#REF!</definedName>
    <definedName name="NKA" localSheetId="0">#REF!</definedName>
    <definedName name="NKA">'[1]Customer List'!#REF!</definedName>
    <definedName name="Novikova_Ulyana" localSheetId="0">#REF!</definedName>
    <definedName name="Novikova_Ulyana">'[1]Customer List'!#REF!</definedName>
  </definedNames>
  <calcPr calcId="181029" calcMode="autoNoTable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9" i="25" l="1"/>
  <c r="L7" i="25"/>
</calcChain>
</file>

<file path=xl/sharedStrings.xml><?xml version="1.0" encoding="utf-8"?>
<sst xmlns="http://schemas.openxmlformats.org/spreadsheetml/2006/main" count="226" uniqueCount="90">
  <si>
    <t>Туалетная бумага в малых рулонах</t>
  </si>
  <si>
    <t>Туалетная бумага в средних рулонах</t>
  </si>
  <si>
    <t>Бумажные полотенца в рулонах с Центральной подачей</t>
  </si>
  <si>
    <t>Бумажные полотенца в рулонах Quick</t>
  </si>
  <si>
    <t>Протирочный материал в рулонах</t>
  </si>
  <si>
    <t>Салфетки</t>
  </si>
  <si>
    <t>Индивидуальные покрытия на унитаз</t>
  </si>
  <si>
    <t xml:space="preserve">SAP код </t>
  </si>
  <si>
    <t>Название продукции</t>
  </si>
  <si>
    <t>Слои</t>
  </si>
  <si>
    <t>Длина листа (см)</t>
  </si>
  <si>
    <t>Ширина листа (см)</t>
  </si>
  <si>
    <t>Длина рулона (м)</t>
  </si>
  <si>
    <t>Focus Extra 400 листов</t>
  </si>
  <si>
    <t>Focus Optimum</t>
  </si>
  <si>
    <t xml:space="preserve">Focus Economic Choice </t>
  </si>
  <si>
    <t xml:space="preserve">Focus Point - туалетная бумага с листовой подачей </t>
  </si>
  <si>
    <t xml:space="preserve"> -</t>
  </si>
  <si>
    <t>Focus Mini Jumbo</t>
  </si>
  <si>
    <t>FOCUS Jumbo 1 слой с Центральной подачей</t>
  </si>
  <si>
    <t>FOCUS Jumbo 2 слоя с Центральной подачей</t>
  </si>
  <si>
    <t>-</t>
  </si>
  <si>
    <t>FOCUS индивидуальные покрытия на унитаз</t>
  </si>
  <si>
    <t>Focus Eco Jumbo 200m</t>
  </si>
  <si>
    <t>Focus Eco Jumbo 450m</t>
  </si>
  <si>
    <t>Focus Eco Jumbo 525m</t>
  </si>
  <si>
    <t>FOCUS Extra Quick 200m (втулка диаметром 50 мм)</t>
  </si>
  <si>
    <t xml:space="preserve">FOCUS Extra Quick 200m  (втулка диаметром 38 мм)   </t>
  </si>
  <si>
    <t xml:space="preserve">FOCUS Extra Quick 150m  (втулка диаметром 50мм) </t>
  </si>
  <si>
    <t>FOCUS Extra Quick 150m  (втулка диаметром 38 мм)</t>
  </si>
  <si>
    <t>FOCUS OPTIMUM салфетки для диспенсера</t>
  </si>
  <si>
    <t>Полотенца Eco V сложения 1 слой 23х23, 250</t>
  </si>
  <si>
    <t>ООО "Хаят Маркетинг"</t>
  </si>
  <si>
    <t>123317 Москва, Пресненская набережная, д. 6 стр. 2</t>
  </si>
  <si>
    <t>Рекомендованная цена для Конечных клиентов</t>
  </si>
  <si>
    <t>Изображениие</t>
  </si>
  <si>
    <t>Кол-во листов</t>
  </si>
  <si>
    <t>Кол-во рулонов в индивидуальной упаковке</t>
  </si>
  <si>
    <t>Кол-во инд-ых упаковок в коробе</t>
  </si>
  <si>
    <t>Кол-во рулонов/пачек в коробе</t>
  </si>
  <si>
    <t>Кол-во коробов на паллете</t>
  </si>
  <si>
    <r>
      <rPr>
        <b/>
        <u/>
        <sz val="16"/>
        <color theme="1"/>
        <rFont val="Calibri"/>
        <family val="2"/>
        <charset val="204"/>
        <scheme val="minor"/>
      </rPr>
      <t>Групповая упаковка</t>
    </r>
    <r>
      <rPr>
        <b/>
        <sz val="16"/>
        <color theme="1"/>
        <rFont val="Calibri"/>
        <family val="2"/>
        <charset val="204"/>
        <scheme val="minor"/>
      </rPr>
      <t xml:space="preserve"> (без НДС)</t>
    </r>
  </si>
  <si>
    <r>
      <rPr>
        <b/>
        <u/>
        <sz val="16"/>
        <color theme="1"/>
        <rFont val="Calibri"/>
        <family val="2"/>
        <charset val="204"/>
        <scheme val="minor"/>
      </rPr>
      <t>Групповая упаковка</t>
    </r>
    <r>
      <rPr>
        <b/>
        <sz val="16"/>
        <color theme="1"/>
        <rFont val="Calibri"/>
        <family val="2"/>
        <charset val="204"/>
        <scheme val="minor"/>
      </rPr>
      <t xml:space="preserve"> (с НДС)</t>
    </r>
  </si>
  <si>
    <r>
      <rPr>
        <b/>
        <u/>
        <sz val="16"/>
        <color theme="1"/>
        <rFont val="Calibri"/>
        <family val="2"/>
        <charset val="204"/>
        <scheme val="minor"/>
      </rPr>
      <t>За рулон/пачку</t>
    </r>
    <r>
      <rPr>
        <b/>
        <sz val="16"/>
        <color theme="1"/>
        <rFont val="Calibri"/>
        <family val="2"/>
        <charset val="204"/>
        <scheme val="minor"/>
      </rPr>
      <t xml:space="preserve"> (без НДС)</t>
    </r>
  </si>
  <si>
    <r>
      <rPr>
        <b/>
        <u/>
        <sz val="16"/>
        <color theme="1"/>
        <rFont val="Calibri"/>
        <family val="2"/>
        <charset val="204"/>
        <scheme val="minor"/>
      </rPr>
      <t>За рулон/пачку</t>
    </r>
    <r>
      <rPr>
        <b/>
        <sz val="16"/>
        <color theme="1"/>
        <rFont val="Calibri"/>
        <family val="2"/>
        <charset val="204"/>
        <scheme val="minor"/>
      </rPr>
      <t xml:space="preserve"> (с НДС)</t>
    </r>
  </si>
  <si>
    <r>
      <t>Papia Professional</t>
    </r>
    <r>
      <rPr>
        <b/>
        <sz val="16"/>
        <color rgb="FFFF0000"/>
        <rFont val="Calibri"/>
        <family val="2"/>
        <charset val="204"/>
        <scheme val="minor"/>
      </rPr>
      <t xml:space="preserve"> WUP</t>
    </r>
  </si>
  <si>
    <t xml:space="preserve">Focus Premium </t>
  </si>
  <si>
    <t xml:space="preserve"> Focus Economic Choice</t>
  </si>
  <si>
    <t>Туалетная бумага в листах</t>
  </si>
  <si>
    <t>PE</t>
  </si>
  <si>
    <r>
      <t>Туалетная бумага Premium V сложения  (</t>
    </r>
    <r>
      <rPr>
        <u/>
        <sz val="16"/>
        <color rgb="FFFF0000"/>
        <rFont val="Calibri"/>
        <family val="2"/>
        <charset val="204"/>
        <scheme val="minor"/>
      </rPr>
      <t>9979</t>
    </r>
    <r>
      <rPr>
        <sz val="16"/>
        <color theme="1"/>
        <rFont val="Calibri"/>
        <family val="2"/>
        <charset val="204"/>
        <scheme val="minor"/>
      </rPr>
      <t>)</t>
    </r>
  </si>
  <si>
    <t>BOX</t>
  </si>
  <si>
    <t xml:space="preserve">Туалетная бумага Premium V сложения </t>
  </si>
  <si>
    <t>Focus Jumbo Premium 120m</t>
  </si>
  <si>
    <t>Focus Jumbo 150m</t>
  </si>
  <si>
    <t xml:space="preserve">FOCUS Jumbo 1 слой с Центральной подачей </t>
  </si>
  <si>
    <t xml:space="preserve">Кухонные полотенца в рулонах </t>
  </si>
  <si>
    <t>Полотенца для рук в листах Z сложение</t>
  </si>
  <si>
    <r>
      <t>Focus Premium Z_Сложения 3 слоя (</t>
    </r>
    <r>
      <rPr>
        <u/>
        <sz val="16"/>
        <color rgb="FFFF0000"/>
        <rFont val="Calibri"/>
        <family val="2"/>
        <charset val="204"/>
        <scheme val="minor"/>
      </rPr>
      <t>0197</t>
    </r>
    <r>
      <rPr>
        <sz val="16"/>
        <color theme="1"/>
        <rFont val="Calibri"/>
        <family val="2"/>
        <charset val="204"/>
        <scheme val="minor"/>
      </rPr>
      <t>)</t>
    </r>
  </si>
  <si>
    <t xml:space="preserve"> - </t>
  </si>
  <si>
    <t xml:space="preserve">Focus Premium Z_Сложения 3 слоя </t>
  </si>
  <si>
    <r>
      <t>FOCUS Premium  Z_Сложения 24*21,5 РАСТВОРИМЫЕ (</t>
    </r>
    <r>
      <rPr>
        <u/>
        <sz val="16"/>
        <color rgb="FFFF0000"/>
        <rFont val="Calibri"/>
        <family val="2"/>
        <charset val="204"/>
        <scheme val="minor"/>
      </rPr>
      <t>9902</t>
    </r>
    <r>
      <rPr>
        <sz val="16"/>
        <color theme="1"/>
        <rFont val="Calibri"/>
        <family val="2"/>
        <charset val="204"/>
        <scheme val="minor"/>
      </rPr>
      <t>)</t>
    </r>
  </si>
  <si>
    <t>FOCUS Premium  Z_Сложения 24*21,5 РАСТВОРИМЫЕ</t>
  </si>
  <si>
    <r>
      <t>FOCUS Premium  Z_Сложения 24*21,5 (</t>
    </r>
    <r>
      <rPr>
        <u/>
        <sz val="16"/>
        <color rgb="FFFF0000"/>
        <rFont val="Calibri"/>
        <family val="2"/>
        <charset val="204"/>
        <scheme val="minor"/>
      </rPr>
      <t>9955</t>
    </r>
    <r>
      <rPr>
        <sz val="16"/>
        <color theme="1"/>
        <rFont val="Calibri"/>
        <family val="2"/>
        <charset val="204"/>
        <scheme val="minor"/>
      </rPr>
      <t>)</t>
    </r>
  </si>
  <si>
    <t>FOCUS Premium  Z_Сложения 24*21,5</t>
  </si>
  <si>
    <r>
      <t>FOCUS Premium  Z_Сложения 24*20 (</t>
    </r>
    <r>
      <rPr>
        <u/>
        <sz val="16"/>
        <color rgb="FFFF0000"/>
        <rFont val="Calibri"/>
        <family val="2"/>
        <charset val="204"/>
        <scheme val="minor"/>
      </rPr>
      <t>9956</t>
    </r>
    <r>
      <rPr>
        <sz val="16"/>
        <color theme="1"/>
        <rFont val="Calibri"/>
        <family val="2"/>
        <charset val="204"/>
        <scheme val="minor"/>
      </rPr>
      <t>)</t>
    </r>
  </si>
  <si>
    <t>FOCUS Premium  Z_Сложения 24*20</t>
  </si>
  <si>
    <r>
      <t>FOCUS Economic Premium Z-сложения (</t>
    </r>
    <r>
      <rPr>
        <u/>
        <sz val="16"/>
        <color rgb="FFFF0000"/>
        <rFont val="Calibri"/>
        <family val="2"/>
        <charset val="204"/>
        <scheme val="minor"/>
      </rPr>
      <t>6395</t>
    </r>
    <r>
      <rPr>
        <sz val="16"/>
        <color theme="1"/>
        <rFont val="Calibri"/>
        <family val="2"/>
        <charset val="204"/>
        <scheme val="minor"/>
      </rPr>
      <t>)</t>
    </r>
  </si>
  <si>
    <t>FOCUS Economic Premium Z-сложения</t>
  </si>
  <si>
    <r>
      <t>FOCUS Economic Focus Economic choice Z-сложения (</t>
    </r>
    <r>
      <rPr>
        <u/>
        <sz val="16"/>
        <color rgb="FFFF0000"/>
        <rFont val="Calibri"/>
        <family val="2"/>
        <charset val="204"/>
        <scheme val="minor"/>
      </rPr>
      <t>6390</t>
    </r>
    <r>
      <rPr>
        <sz val="16"/>
        <color theme="1"/>
        <rFont val="Calibri"/>
        <family val="2"/>
        <charset val="204"/>
        <scheme val="minor"/>
      </rPr>
      <t>)</t>
    </r>
  </si>
  <si>
    <t xml:space="preserve">FOCUS Economic Focus Economic choice Z-сложения </t>
  </si>
  <si>
    <r>
      <t>FOCUS Eco Z_Сложения 24*21,5 (</t>
    </r>
    <r>
      <rPr>
        <u/>
        <sz val="16"/>
        <color rgb="FFFF0000"/>
        <rFont val="Calibri"/>
        <family val="2"/>
        <charset val="204"/>
        <scheme val="minor"/>
      </rPr>
      <t>9958</t>
    </r>
    <r>
      <rPr>
        <sz val="16"/>
        <color theme="1"/>
        <rFont val="Calibri"/>
        <family val="2"/>
        <charset val="204"/>
        <scheme val="minor"/>
      </rPr>
      <t>)</t>
    </r>
  </si>
  <si>
    <t>FOCUS Eco Z_Сложения 24*21,5</t>
  </si>
  <si>
    <t>Полотенца для рук в листах V сложение</t>
  </si>
  <si>
    <r>
      <t>Полотенца Premium V сложения 2 слоя 23х23, 200 (</t>
    </r>
    <r>
      <rPr>
        <b/>
        <u/>
        <sz val="16"/>
        <color rgb="FFFF0000"/>
        <rFont val="Calibri"/>
        <family val="2"/>
        <charset val="204"/>
        <scheme val="minor"/>
      </rPr>
      <t>9977</t>
    </r>
    <r>
      <rPr>
        <sz val="16"/>
        <color rgb="FF000000"/>
        <rFont val="Calibri"/>
        <family val="2"/>
        <charset val="204"/>
        <scheme val="minor"/>
      </rPr>
      <t>)</t>
    </r>
  </si>
  <si>
    <t>Полотенца Premium V сложения 2 слоя 23х23, 200</t>
  </si>
  <si>
    <r>
      <t>Полотенца Premium V сложения 2 слоя 23х20.5, 200 (</t>
    </r>
    <r>
      <rPr>
        <b/>
        <u/>
        <sz val="16"/>
        <color rgb="FFFF0000"/>
        <rFont val="Calibri"/>
        <family val="2"/>
        <charset val="204"/>
        <scheme val="minor"/>
      </rPr>
      <t>9974)</t>
    </r>
  </si>
  <si>
    <t>Полотенца Premium V сложения 2 слоя 23х20.5, 200</t>
  </si>
  <si>
    <r>
      <t>Полотенца Eco V сложения 1 слой 23х23, 250 (</t>
    </r>
    <r>
      <rPr>
        <b/>
        <u/>
        <sz val="16"/>
        <color rgb="FFFF0000"/>
        <rFont val="Calibri"/>
        <family val="2"/>
        <charset val="204"/>
        <scheme val="minor"/>
      </rPr>
      <t>9976</t>
    </r>
    <r>
      <rPr>
        <sz val="16"/>
        <color rgb="FF000000"/>
        <rFont val="Calibri"/>
        <family val="2"/>
        <charset val="204"/>
        <scheme val="minor"/>
      </rPr>
      <t>)</t>
    </r>
  </si>
  <si>
    <r>
      <t xml:space="preserve">Полотенца Eco V сложения 1 слой 23х20.5, 250 </t>
    </r>
    <r>
      <rPr>
        <b/>
        <u/>
        <sz val="16"/>
        <color rgb="FFFF0000"/>
        <rFont val="Calibri"/>
        <family val="2"/>
        <charset val="204"/>
        <scheme val="minor"/>
      </rPr>
      <t>(9978</t>
    </r>
    <r>
      <rPr>
        <sz val="16"/>
        <color rgb="FF000000"/>
        <rFont val="Calibri"/>
        <family val="2"/>
        <charset val="204"/>
        <scheme val="minor"/>
      </rPr>
      <t>)</t>
    </r>
  </si>
  <si>
    <t>Полотенца Eco V сложения 1 слой 23х20.5, 250</t>
  </si>
  <si>
    <r>
      <t>Полотенца Eco V сложения 1 слой 23х20.5, 200 (</t>
    </r>
    <r>
      <rPr>
        <b/>
        <u/>
        <sz val="16"/>
        <color rgb="FFFF0000"/>
        <rFont val="Calibri"/>
        <family val="2"/>
        <charset val="204"/>
        <scheme val="minor"/>
      </rPr>
      <t>9975</t>
    </r>
    <r>
      <rPr>
        <sz val="16"/>
        <color rgb="FF000000"/>
        <rFont val="Calibri"/>
        <family val="2"/>
        <charset val="204"/>
        <scheme val="minor"/>
      </rPr>
      <t>)</t>
    </r>
  </si>
  <si>
    <t>Полотенца Eco V сложения 1 слой 23х20.5, 200</t>
  </si>
  <si>
    <t>FOCUS Focus Economic Choice Индустриальное полотенце для рук 24x35</t>
  </si>
  <si>
    <t>FOCUS Focus Economic Choice Индустриальное полотенце для рук 33x35</t>
  </si>
  <si>
    <r>
      <t>Салфетки Premium V сложения (</t>
    </r>
    <r>
      <rPr>
        <b/>
        <u/>
        <sz val="16"/>
        <color rgb="FFFF0000"/>
        <rFont val="Calibri"/>
        <family val="2"/>
        <charset val="204"/>
        <scheme val="minor"/>
      </rPr>
      <t>9941</t>
    </r>
    <r>
      <rPr>
        <sz val="16"/>
        <rFont val="Calibri"/>
        <family val="2"/>
        <charset val="204"/>
        <scheme val="minor"/>
      </rPr>
      <t>)</t>
    </r>
  </si>
  <si>
    <t xml:space="preserve">Салфетки Premium V сложения </t>
  </si>
  <si>
    <t>Салфетки Focus Economic Choice</t>
  </si>
  <si>
    <t xml:space="preserve">Focus Economic 1 слойные салфетки 24*23_100(+/-4)*24 </t>
  </si>
  <si>
    <t>Действителен на 1.02.2025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</si>
</sst>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0.0"/>
  </numFmts>
  <fonts count="2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Arial Narrow"/>
      <family val="2"/>
    </font>
    <font>
      <sz val="16"/>
      <color rgb="FF000000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14"/>
      <name val="Arial Narrow"/>
      <family val="2"/>
      <charset val="204"/>
    </font>
    <font>
      <b/>
      <sz val="12"/>
      <name val="Arial Narrow"/>
      <family val="2"/>
      <charset val="204"/>
    </font>
    <font>
      <b/>
      <sz val="18"/>
      <color theme="1"/>
      <name val="Calibri"/>
      <family val="2"/>
      <charset val="204"/>
      <scheme val="minor"/>
    </font>
    <font>
      <sz val="12"/>
      <name val="Arial Narrow"/>
      <family val="2"/>
    </font>
    <font>
      <b/>
      <sz val="16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6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u/>
      <sz val="16"/>
      <name val="Arial Narrow"/>
      <family val="2"/>
      <charset val="204"/>
    </font>
    <font>
      <b/>
      <sz val="18"/>
      <name val="Calibri"/>
      <family val="2"/>
      <charset val="204"/>
      <scheme val="minor"/>
    </font>
    <font>
      <b/>
      <u/>
      <sz val="16"/>
      <color theme="1"/>
      <name val="Calibri"/>
      <family val="2"/>
      <charset val="204"/>
      <scheme val="minor"/>
    </font>
    <font>
      <b/>
      <u/>
      <sz val="18"/>
      <name val="Calibri"/>
      <family val="2"/>
      <charset val="204"/>
      <scheme val="minor"/>
    </font>
    <font>
      <b/>
      <sz val="16"/>
      <color rgb="FFFF0000"/>
      <name val="Calibri"/>
      <family val="2"/>
      <charset val="204"/>
      <scheme val="minor"/>
    </font>
    <font>
      <sz val="24"/>
      <color rgb="FFFF0000"/>
      <name val="Calibri"/>
      <family val="2"/>
      <charset val="204"/>
      <scheme val="minor"/>
    </font>
    <font>
      <u/>
      <sz val="16"/>
      <color rgb="FFFF0000"/>
      <name val="Calibri"/>
      <family val="2"/>
      <charset val="204"/>
      <scheme val="minor"/>
    </font>
    <font>
      <b/>
      <u/>
      <sz val="16"/>
      <color rgb="FFFF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8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6" fillId="0" borderId="0"/>
    <xf numFmtId="0" fontId="16" fillId="0" borderId="0"/>
    <xf numFmtId="9" fontId="1" fillId="0" borderId="0" applyFont="0" applyFill="0" applyBorder="0" applyAlignment="0" applyProtection="0"/>
    <xf numFmtId="0" fontId="1" fillId="0" borderId="0"/>
  </cellStyleXfs>
  <cellXfs count="163">
    <xf numFmtId="0" fontId="0" fillId="0" borderId="0" xfId="0"/>
    <xf numFmtId="0" fontId="1" fillId="0" borderId="0" xfId="2"/>
    <xf numFmtId="0" fontId="1" fillId="0" borderId="0" xfId="2" applyAlignment="1">
      <alignment horizontal="center"/>
    </xf>
    <xf numFmtId="0" fontId="4" fillId="0" borderId="0" xfId="2" applyFont="1" applyAlignment="1">
      <alignment vertical="center"/>
    </xf>
    <xf numFmtId="0" fontId="4" fillId="0" borderId="9" xfId="2" applyFont="1" applyBorder="1" applyAlignment="1">
      <alignment horizontal="center" vertical="center"/>
    </xf>
    <xf numFmtId="1" fontId="4" fillId="0" borderId="9" xfId="2" applyNumberFormat="1" applyFont="1" applyBorder="1" applyAlignment="1">
      <alignment horizontal="center" vertical="center"/>
    </xf>
    <xf numFmtId="0" fontId="11" fillId="0" borderId="9" xfId="2" applyFont="1" applyBorder="1" applyAlignment="1">
      <alignment horizontal="center" vertical="center"/>
    </xf>
    <xf numFmtId="0" fontId="4" fillId="0" borderId="26" xfId="2" applyFont="1" applyBorder="1" applyAlignment="1">
      <alignment horizontal="center" vertical="center"/>
    </xf>
    <xf numFmtId="0" fontId="4" fillId="0" borderId="20" xfId="2" applyFont="1" applyBorder="1" applyAlignment="1">
      <alignment horizontal="center" vertical="center"/>
    </xf>
    <xf numFmtId="0" fontId="5" fillId="0" borderId="0" xfId="2" applyFont="1" applyAlignment="1">
      <alignment vertical="center" wrapText="1"/>
    </xf>
    <xf numFmtId="0" fontId="13" fillId="0" borderId="14" xfId="2" applyFont="1" applyBorder="1" applyAlignment="1">
      <alignment horizontal="center" vertical="center" wrapText="1"/>
    </xf>
    <xf numFmtId="0" fontId="13" fillId="0" borderId="29" xfId="2" applyFont="1" applyBorder="1" applyAlignment="1">
      <alignment horizontal="center" vertical="center" wrapText="1"/>
    </xf>
    <xf numFmtId="4" fontId="9" fillId="0" borderId="9" xfId="2" applyNumberFormat="1" applyFont="1" applyBorder="1" applyAlignment="1">
      <alignment horizontal="center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vertical="center"/>
    </xf>
    <xf numFmtId="0" fontId="4" fillId="0" borderId="5" xfId="2" applyFont="1" applyBorder="1" applyAlignment="1">
      <alignment vertical="center"/>
    </xf>
    <xf numFmtId="0" fontId="4" fillId="0" borderId="19" xfId="2" applyFont="1" applyBorder="1" applyAlignment="1">
      <alignment vertical="center"/>
    </xf>
    <xf numFmtId="0" fontId="4" fillId="0" borderId="26" xfId="2" applyFont="1" applyBorder="1" applyAlignment="1">
      <alignment vertical="center"/>
    </xf>
    <xf numFmtId="0" fontId="10" fillId="0" borderId="0" xfId="2" applyFont="1"/>
    <xf numFmtId="0" fontId="9" fillId="0" borderId="0" xfId="2" applyFont="1" applyAlignment="1">
      <alignment horizontal="center" vertical="center"/>
    </xf>
    <xf numFmtId="0" fontId="5" fillId="0" borderId="0" xfId="2" applyFont="1" applyAlignment="1">
      <alignment vertical="center"/>
    </xf>
    <xf numFmtId="0" fontId="6" fillId="0" borderId="0" xfId="2" applyFont="1" applyAlignment="1">
      <alignment vertical="center"/>
    </xf>
    <xf numFmtId="0" fontId="2" fillId="0" borderId="0" xfId="2" applyFont="1" applyAlignment="1">
      <alignment vertical="center"/>
    </xf>
    <xf numFmtId="165" fontId="4" fillId="0" borderId="9" xfId="2" applyNumberFormat="1" applyFont="1" applyBorder="1" applyAlignment="1">
      <alignment horizontal="center" vertical="center"/>
    </xf>
    <xf numFmtId="0" fontId="12" fillId="0" borderId="0" xfId="2" applyFont="1" applyAlignment="1">
      <alignment horizontal="center"/>
    </xf>
    <xf numFmtId="0" fontId="11" fillId="0" borderId="9" xfId="2" applyFont="1" applyBorder="1" applyAlignment="1">
      <alignment horizontal="left" vertical="center"/>
    </xf>
    <xf numFmtId="0" fontId="11" fillId="0" borderId="9" xfId="2" applyFont="1" applyBorder="1" applyAlignment="1">
      <alignment horizontal="left" vertical="center" wrapText="1"/>
    </xf>
    <xf numFmtId="0" fontId="8" fillId="0" borderId="0" xfId="2" applyFont="1" applyAlignment="1">
      <alignment vertical="center" wrapText="1"/>
    </xf>
    <xf numFmtId="0" fontId="9" fillId="0" borderId="0" xfId="2" applyFont="1" applyAlignment="1">
      <alignment vertical="center"/>
    </xf>
    <xf numFmtId="0" fontId="17" fillId="3" borderId="0" xfId="2" applyFont="1" applyFill="1" applyAlignment="1">
      <alignment vertical="center"/>
    </xf>
    <xf numFmtId="0" fontId="13" fillId="0" borderId="28" xfId="2" applyFont="1" applyBorder="1" applyAlignment="1">
      <alignment horizontal="center" vertical="center" wrapText="1"/>
    </xf>
    <xf numFmtId="0" fontId="7" fillId="0" borderId="28" xfId="2" applyFont="1" applyBorder="1" applyAlignment="1">
      <alignment horizontal="center" vertical="center" wrapText="1"/>
    </xf>
    <xf numFmtId="0" fontId="18" fillId="0" borderId="24" xfId="2" applyFont="1" applyBorder="1" applyAlignment="1">
      <alignment horizontal="center" vertical="center"/>
    </xf>
    <xf numFmtId="0" fontId="18" fillId="0" borderId="14" xfId="2" applyFont="1" applyBorder="1" applyAlignment="1">
      <alignment horizontal="center" vertical="center"/>
    </xf>
    <xf numFmtId="0" fontId="14" fillId="0" borderId="14" xfId="2" applyFont="1" applyBorder="1" applyAlignment="1">
      <alignment horizontal="center" vertical="center"/>
    </xf>
    <xf numFmtId="0" fontId="9" fillId="4" borderId="28" xfId="2" applyFont="1" applyFill="1" applyBorder="1" applyAlignment="1">
      <alignment horizontal="center" vertical="center" wrapText="1"/>
    </xf>
    <xf numFmtId="0" fontId="9" fillId="4" borderId="30" xfId="2" applyFont="1" applyFill="1" applyBorder="1" applyAlignment="1">
      <alignment horizontal="center" vertical="center" wrapText="1"/>
    </xf>
    <xf numFmtId="0" fontId="3" fillId="0" borderId="25" xfId="2" applyFont="1" applyBorder="1" applyAlignment="1">
      <alignment horizontal="center" vertical="center"/>
    </xf>
    <xf numFmtId="0" fontId="3" fillId="0" borderId="4" xfId="2" applyFont="1" applyBorder="1" applyAlignment="1">
      <alignment horizontal="center" vertical="center"/>
    </xf>
    <xf numFmtId="0" fontId="4" fillId="0" borderId="5" xfId="2" applyFont="1" applyBorder="1" applyAlignment="1">
      <alignment horizontal="left" vertical="center" wrapText="1"/>
    </xf>
    <xf numFmtId="0" fontId="10" fillId="0" borderId="5" xfId="2" applyFont="1" applyBorder="1" applyAlignment="1">
      <alignment wrapText="1"/>
    </xf>
    <xf numFmtId="0" fontId="4" fillId="0" borderId="5" xfId="2" applyFont="1" applyBorder="1" applyAlignment="1">
      <alignment horizontal="center" vertical="center" wrapText="1"/>
    </xf>
    <xf numFmtId="0" fontId="4" fillId="0" borderId="5" xfId="2" applyFont="1" applyBorder="1" applyAlignment="1">
      <alignment horizontal="center" vertical="center"/>
    </xf>
    <xf numFmtId="165" fontId="4" fillId="0" borderId="5" xfId="2" applyNumberFormat="1" applyFont="1" applyBorder="1" applyAlignment="1">
      <alignment horizontal="center" vertical="center"/>
    </xf>
    <xf numFmtId="0" fontId="4" fillId="0" borderId="18" xfId="2" applyFont="1" applyBorder="1" applyAlignment="1">
      <alignment horizontal="center" vertical="center"/>
    </xf>
    <xf numFmtId="4" fontId="9" fillId="0" borderId="4" xfId="2" applyNumberFormat="1" applyFont="1" applyBorder="1" applyAlignment="1">
      <alignment horizontal="center" vertical="center"/>
    </xf>
    <xf numFmtId="4" fontId="9" fillId="0" borderId="5" xfId="2" applyNumberFormat="1" applyFont="1" applyBorder="1" applyAlignment="1">
      <alignment horizontal="center" vertical="center"/>
    </xf>
    <xf numFmtId="4" fontId="9" fillId="0" borderId="6" xfId="2" applyNumberFormat="1" applyFont="1" applyBorder="1" applyAlignment="1">
      <alignment horizontal="center" vertical="center"/>
    </xf>
    <xf numFmtId="0" fontId="22" fillId="0" borderId="0" xfId="2" applyFont="1" applyAlignment="1">
      <alignment vertical="center"/>
    </xf>
    <xf numFmtId="0" fontId="3" fillId="0" borderId="8" xfId="2" applyFont="1" applyBorder="1" applyAlignment="1">
      <alignment horizontal="center" vertical="center"/>
    </xf>
    <xf numFmtId="0" fontId="4" fillId="0" borderId="9" xfId="2" applyFont="1" applyBorder="1" applyAlignment="1">
      <alignment horizontal="left" vertical="center" wrapText="1"/>
    </xf>
    <xf numFmtId="0" fontId="10" fillId="0" borderId="9" xfId="2" applyFont="1" applyBorder="1" applyAlignment="1">
      <alignment wrapText="1"/>
    </xf>
    <xf numFmtId="0" fontId="4" fillId="0" borderId="9" xfId="2" applyFont="1" applyBorder="1" applyAlignment="1">
      <alignment horizontal="center" vertical="center" wrapText="1"/>
    </xf>
    <xf numFmtId="4" fontId="9" fillId="0" borderId="8" xfId="2" applyNumberFormat="1" applyFont="1" applyBorder="1" applyAlignment="1">
      <alignment horizontal="center" vertical="center"/>
    </xf>
    <xf numFmtId="4" fontId="9" fillId="0" borderId="10" xfId="2" applyNumberFormat="1" applyFont="1" applyBorder="1" applyAlignment="1">
      <alignment horizontal="center" vertical="center"/>
    </xf>
    <xf numFmtId="0" fontId="3" fillId="0" borderId="3" xfId="2" applyFont="1" applyBorder="1" applyAlignment="1">
      <alignment horizontal="center" vertical="center"/>
    </xf>
    <xf numFmtId="0" fontId="10" fillId="0" borderId="9" xfId="2" applyFont="1" applyBorder="1" applyAlignment="1">
      <alignment vertical="center"/>
    </xf>
    <xf numFmtId="0" fontId="3" fillId="0" borderId="31" xfId="2" applyFont="1" applyBorder="1" applyAlignment="1">
      <alignment horizontal="center" vertical="center"/>
    </xf>
    <xf numFmtId="0" fontId="3" fillId="0" borderId="15" xfId="2" applyFont="1" applyBorder="1" applyAlignment="1">
      <alignment horizontal="center" vertical="center"/>
    </xf>
    <xf numFmtId="0" fontId="10" fillId="0" borderId="19" xfId="2" applyFont="1" applyBorder="1" applyAlignment="1">
      <alignment vertical="center"/>
    </xf>
    <xf numFmtId="0" fontId="4" fillId="0" borderId="19" xfId="2" applyFont="1" applyBorder="1" applyAlignment="1">
      <alignment horizontal="center" vertical="center"/>
    </xf>
    <xf numFmtId="165" fontId="4" fillId="0" borderId="19" xfId="2" applyNumberFormat="1" applyFont="1" applyBorder="1" applyAlignment="1">
      <alignment horizontal="center" vertical="center"/>
    </xf>
    <xf numFmtId="0" fontId="4" fillId="0" borderId="23" xfId="2" applyFont="1" applyBorder="1" applyAlignment="1">
      <alignment horizontal="center" vertical="center"/>
    </xf>
    <xf numFmtId="4" fontId="9" fillId="0" borderId="15" xfId="2" applyNumberFormat="1" applyFont="1" applyBorder="1" applyAlignment="1">
      <alignment horizontal="center" vertical="center"/>
    </xf>
    <xf numFmtId="4" fontId="9" fillId="0" borderId="19" xfId="2" applyNumberFormat="1" applyFont="1" applyBorder="1" applyAlignment="1">
      <alignment horizontal="center" vertical="center"/>
    </xf>
    <xf numFmtId="4" fontId="9" fillId="0" borderId="16" xfId="2" applyNumberFormat="1" applyFont="1" applyBorder="1" applyAlignment="1">
      <alignment horizontal="center" vertical="center"/>
    </xf>
    <xf numFmtId="0" fontId="21" fillId="5" borderId="31" xfId="2" applyFont="1" applyFill="1" applyBorder="1" applyAlignment="1">
      <alignment horizontal="center" vertical="center"/>
    </xf>
    <xf numFmtId="0" fontId="3" fillId="5" borderId="4" xfId="2" applyFont="1" applyFill="1" applyBorder="1" applyAlignment="1">
      <alignment horizontal="center" vertical="center"/>
    </xf>
    <xf numFmtId="0" fontId="4" fillId="5" borderId="5" xfId="2" applyFont="1" applyFill="1" applyBorder="1" applyAlignment="1">
      <alignment vertical="center"/>
    </xf>
    <xf numFmtId="0" fontId="10" fillId="5" borderId="5" xfId="2" applyFont="1" applyFill="1" applyBorder="1" applyAlignment="1">
      <alignment vertical="center"/>
    </xf>
    <xf numFmtId="0" fontId="4" fillId="5" borderId="5" xfId="2" applyFont="1" applyFill="1" applyBorder="1" applyAlignment="1">
      <alignment horizontal="center" vertical="center"/>
    </xf>
    <xf numFmtId="0" fontId="4" fillId="5" borderId="18" xfId="2" applyFont="1" applyFill="1" applyBorder="1" applyAlignment="1">
      <alignment horizontal="center" vertical="center"/>
    </xf>
    <xf numFmtId="4" fontId="9" fillId="5" borderId="4" xfId="2" applyNumberFormat="1" applyFont="1" applyFill="1" applyBorder="1" applyAlignment="1">
      <alignment horizontal="center" vertical="center"/>
    </xf>
    <xf numFmtId="4" fontId="9" fillId="5" borderId="5" xfId="2" applyNumberFormat="1" applyFont="1" applyFill="1" applyBorder="1" applyAlignment="1">
      <alignment horizontal="center" vertical="center"/>
    </xf>
    <xf numFmtId="4" fontId="9" fillId="5" borderId="6" xfId="2" applyNumberFormat="1" applyFont="1" applyFill="1" applyBorder="1" applyAlignment="1">
      <alignment horizontal="center" vertical="center"/>
    </xf>
    <xf numFmtId="0" fontId="10" fillId="0" borderId="5" xfId="2" applyFont="1" applyBorder="1" applyAlignment="1">
      <alignment vertical="center"/>
    </xf>
    <xf numFmtId="1" fontId="4" fillId="0" borderId="5" xfId="2" applyNumberFormat="1" applyFont="1" applyBorder="1" applyAlignment="1">
      <alignment horizontal="center" vertical="center"/>
    </xf>
    <xf numFmtId="0" fontId="3" fillId="0" borderId="27" xfId="2" applyFont="1" applyBorder="1" applyAlignment="1">
      <alignment horizontal="center" vertical="center"/>
    </xf>
    <xf numFmtId="0" fontId="0" fillId="0" borderId="9" xfId="0" applyBorder="1"/>
    <xf numFmtId="0" fontId="3" fillId="0" borderId="20" xfId="2" applyFont="1" applyBorder="1" applyAlignment="1">
      <alignment horizontal="center" vertical="center"/>
    </xf>
    <xf numFmtId="0" fontId="10" fillId="0" borderId="9" xfId="2" applyFont="1" applyBorder="1" applyAlignment="1">
      <alignment horizontal="center" vertical="center"/>
    </xf>
    <xf numFmtId="1" fontId="4" fillId="0" borderId="19" xfId="2" applyNumberFormat="1" applyFont="1" applyBorder="1" applyAlignment="1">
      <alignment horizontal="center" vertical="center"/>
    </xf>
    <xf numFmtId="0" fontId="3" fillId="0" borderId="17" xfId="2" applyFont="1" applyBorder="1" applyAlignment="1">
      <alignment horizontal="center" vertical="center"/>
    </xf>
    <xf numFmtId="0" fontId="4" fillId="0" borderId="22" xfId="2" applyFont="1" applyBorder="1" applyAlignment="1">
      <alignment vertical="center"/>
    </xf>
    <xf numFmtId="0" fontId="10" fillId="0" borderId="22" xfId="2" applyFont="1" applyBorder="1" applyAlignment="1">
      <alignment vertical="center"/>
    </xf>
    <xf numFmtId="0" fontId="4" fillId="0" borderId="22" xfId="2" applyFont="1" applyBorder="1" applyAlignment="1">
      <alignment horizontal="center" vertical="center"/>
    </xf>
    <xf numFmtId="1" fontId="4" fillId="0" borderId="22" xfId="2" applyNumberFormat="1" applyFont="1" applyBorder="1" applyAlignment="1">
      <alignment horizontal="center" vertical="center"/>
    </xf>
    <xf numFmtId="0" fontId="4" fillId="0" borderId="21" xfId="2" applyFont="1" applyBorder="1" applyAlignment="1">
      <alignment horizontal="center" vertical="center"/>
    </xf>
    <xf numFmtId="4" fontId="9" fillId="0" borderId="17" xfId="2" applyNumberFormat="1" applyFont="1" applyBorder="1" applyAlignment="1">
      <alignment horizontal="center" vertical="center"/>
    </xf>
    <xf numFmtId="4" fontId="9" fillId="0" borderId="22" xfId="2" applyNumberFormat="1" applyFont="1" applyBorder="1" applyAlignment="1">
      <alignment horizontal="center" vertical="center"/>
    </xf>
    <xf numFmtId="4" fontId="9" fillId="0" borderId="7" xfId="2" applyNumberFormat="1" applyFont="1" applyBorder="1" applyAlignment="1">
      <alignment horizontal="center" vertical="center"/>
    </xf>
    <xf numFmtId="0" fontId="11" fillId="0" borderId="5" xfId="2" applyFont="1" applyBorder="1" applyAlignment="1">
      <alignment horizontal="left" vertical="center" wrapText="1"/>
    </xf>
    <xf numFmtId="0" fontId="14" fillId="0" borderId="5" xfId="2" applyFont="1" applyBorder="1" applyAlignment="1">
      <alignment horizontal="center" vertical="center"/>
    </xf>
    <xf numFmtId="0" fontId="11" fillId="0" borderId="5" xfId="2" applyFont="1" applyBorder="1" applyAlignment="1">
      <alignment horizontal="center" vertical="center"/>
    </xf>
    <xf numFmtId="0" fontId="11" fillId="0" borderId="18" xfId="2" applyFont="1" applyBorder="1" applyAlignment="1">
      <alignment horizontal="center" vertical="center"/>
    </xf>
    <xf numFmtId="0" fontId="14" fillId="0" borderId="9" xfId="2" applyFont="1" applyBorder="1" applyAlignment="1">
      <alignment horizontal="center" vertical="center"/>
    </xf>
    <xf numFmtId="0" fontId="11" fillId="0" borderId="20" xfId="2" applyFont="1" applyBorder="1" applyAlignment="1">
      <alignment horizontal="center" vertical="center"/>
    </xf>
    <xf numFmtId="0" fontId="11" fillId="0" borderId="19" xfId="2" applyFont="1" applyBorder="1" applyAlignment="1">
      <alignment horizontal="left" vertical="center" wrapText="1"/>
    </xf>
    <xf numFmtId="0" fontId="14" fillId="0" borderId="19" xfId="2" applyFont="1" applyBorder="1" applyAlignment="1">
      <alignment horizontal="center" vertical="center"/>
    </xf>
    <xf numFmtId="0" fontId="11" fillId="0" borderId="19" xfId="2" applyFont="1" applyBorder="1" applyAlignment="1">
      <alignment horizontal="center" vertical="center"/>
    </xf>
    <xf numFmtId="0" fontId="11" fillId="0" borderId="23" xfId="2" applyFont="1" applyBorder="1" applyAlignment="1">
      <alignment horizontal="center" vertical="center"/>
    </xf>
    <xf numFmtId="0" fontId="3" fillId="5" borderId="11" xfId="2" applyFont="1" applyFill="1" applyBorder="1" applyAlignment="1">
      <alignment horizontal="center" vertical="center"/>
    </xf>
    <xf numFmtId="0" fontId="4" fillId="5" borderId="11" xfId="2" applyFont="1" applyFill="1" applyBorder="1" applyAlignment="1">
      <alignment vertical="center"/>
    </xf>
    <xf numFmtId="0" fontId="15" fillId="5" borderId="11" xfId="2" applyFont="1" applyFill="1" applyBorder="1" applyAlignment="1">
      <alignment horizontal="center" vertical="center"/>
    </xf>
    <xf numFmtId="0" fontId="4" fillId="5" borderId="11" xfId="2" applyFont="1" applyFill="1" applyBorder="1" applyAlignment="1">
      <alignment horizontal="center" vertical="center"/>
    </xf>
    <xf numFmtId="4" fontId="9" fillId="5" borderId="11" xfId="2" applyNumberFormat="1" applyFont="1" applyFill="1" applyBorder="1" applyAlignment="1">
      <alignment horizontal="center" vertical="center"/>
    </xf>
    <xf numFmtId="0" fontId="3" fillId="0" borderId="9" xfId="2" applyFont="1" applyBorder="1" applyAlignment="1">
      <alignment horizontal="center" vertical="center"/>
    </xf>
    <xf numFmtId="0" fontId="15" fillId="0" borderId="9" xfId="2" applyFont="1" applyBorder="1" applyAlignment="1">
      <alignment horizontal="center" vertical="center"/>
    </xf>
    <xf numFmtId="0" fontId="3" fillId="5" borderId="9" xfId="2" applyFont="1" applyFill="1" applyBorder="1" applyAlignment="1">
      <alignment horizontal="center" vertical="center"/>
    </xf>
    <xf numFmtId="0" fontId="4" fillId="5" borderId="9" xfId="2" applyFont="1" applyFill="1" applyBorder="1" applyAlignment="1">
      <alignment vertical="center"/>
    </xf>
    <xf numFmtId="0" fontId="10" fillId="5" borderId="9" xfId="2" applyFont="1" applyFill="1" applyBorder="1" applyAlignment="1">
      <alignment vertical="center"/>
    </xf>
    <xf numFmtId="0" fontId="4" fillId="5" borderId="9" xfId="2" applyFont="1" applyFill="1" applyBorder="1" applyAlignment="1">
      <alignment horizontal="center" vertical="center"/>
    </xf>
    <xf numFmtId="4" fontId="9" fillId="5" borderId="9" xfId="2" applyNumberFormat="1" applyFont="1" applyFill="1" applyBorder="1" applyAlignment="1">
      <alignment horizontal="center" vertical="center"/>
    </xf>
    <xf numFmtId="0" fontId="0" fillId="5" borderId="9" xfId="0" applyFill="1" applyBorder="1"/>
    <xf numFmtId="0" fontId="10" fillId="5" borderId="9" xfId="2" applyFont="1" applyFill="1" applyBorder="1" applyAlignment="1">
      <alignment horizontal="center" vertical="center"/>
    </xf>
    <xf numFmtId="0" fontId="3" fillId="5" borderId="26" xfId="2" applyFont="1" applyFill="1" applyBorder="1" applyAlignment="1">
      <alignment horizontal="center" vertical="center"/>
    </xf>
    <xf numFmtId="0" fontId="4" fillId="5" borderId="26" xfId="2" applyFont="1" applyFill="1" applyBorder="1" applyAlignment="1">
      <alignment vertical="center"/>
    </xf>
    <xf numFmtId="0" fontId="0" fillId="5" borderId="26" xfId="0" applyFill="1" applyBorder="1"/>
    <xf numFmtId="0" fontId="4" fillId="5" borderId="26" xfId="2" applyFont="1" applyFill="1" applyBorder="1" applyAlignment="1">
      <alignment horizontal="center" vertical="center"/>
    </xf>
    <xf numFmtId="4" fontId="9" fillId="5" borderId="26" xfId="2" applyNumberFormat="1" applyFont="1" applyFill="1" applyBorder="1" applyAlignment="1">
      <alignment horizontal="center" vertical="center"/>
    </xf>
    <xf numFmtId="0" fontId="3" fillId="0" borderId="26" xfId="2" applyFont="1" applyBorder="1" applyAlignment="1">
      <alignment horizontal="center" vertical="center"/>
    </xf>
    <xf numFmtId="0" fontId="0" fillId="0" borderId="26" xfId="0" applyBorder="1"/>
    <xf numFmtId="4" fontId="9" fillId="0" borderId="26" xfId="2" applyNumberFormat="1" applyFont="1" applyBorder="1" applyAlignment="1">
      <alignment horizontal="center" vertical="center"/>
    </xf>
    <xf numFmtId="0" fontId="3" fillId="5" borderId="5" xfId="2" applyFont="1" applyFill="1" applyBorder="1" applyAlignment="1">
      <alignment horizontal="center" vertical="center"/>
    </xf>
    <xf numFmtId="0" fontId="10" fillId="5" borderId="5" xfId="2" applyFont="1" applyFill="1" applyBorder="1" applyAlignment="1">
      <alignment horizontal="center" vertical="center"/>
    </xf>
    <xf numFmtId="0" fontId="3" fillId="5" borderId="8" xfId="2" applyFont="1" applyFill="1" applyBorder="1" applyAlignment="1">
      <alignment horizontal="center" vertical="center"/>
    </xf>
    <xf numFmtId="0" fontId="4" fillId="5" borderId="20" xfId="2" applyFont="1" applyFill="1" applyBorder="1" applyAlignment="1">
      <alignment horizontal="center" vertical="center"/>
    </xf>
    <xf numFmtId="4" fontId="9" fillId="5" borderId="8" xfId="2" applyNumberFormat="1" applyFont="1" applyFill="1" applyBorder="1" applyAlignment="1">
      <alignment horizontal="center" vertical="center"/>
    </xf>
    <xf numFmtId="4" fontId="9" fillId="5" borderId="10" xfId="2" applyNumberFormat="1" applyFont="1" applyFill="1" applyBorder="1" applyAlignment="1">
      <alignment horizontal="center" vertical="center"/>
    </xf>
    <xf numFmtId="0" fontId="3" fillId="0" borderId="19" xfId="2" applyFont="1" applyBorder="1" applyAlignment="1">
      <alignment horizontal="center" vertical="center"/>
    </xf>
    <xf numFmtId="0" fontId="10" fillId="0" borderId="19" xfId="2" applyFont="1" applyBorder="1" applyAlignment="1">
      <alignment horizontal="center" vertical="center"/>
    </xf>
    <xf numFmtId="0" fontId="11" fillId="0" borderId="5" xfId="2" applyFont="1" applyBorder="1" applyAlignment="1">
      <alignment vertical="center" wrapText="1"/>
    </xf>
    <xf numFmtId="0" fontId="15" fillId="0" borderId="18" xfId="2" applyFont="1" applyBorder="1" applyAlignment="1">
      <alignment horizontal="center" vertical="center"/>
    </xf>
    <xf numFmtId="0" fontId="11" fillId="0" borderId="19" xfId="2" applyFont="1" applyBorder="1" applyAlignment="1">
      <alignment vertical="center" wrapText="1"/>
    </xf>
    <xf numFmtId="0" fontId="15" fillId="0" borderId="23" xfId="2" applyFont="1" applyBorder="1" applyAlignment="1">
      <alignment horizontal="center" vertical="center"/>
    </xf>
    <xf numFmtId="0" fontId="11" fillId="0" borderId="25" xfId="2" applyFont="1" applyBorder="1" applyAlignment="1">
      <alignment horizontal="center" vertical="center"/>
    </xf>
    <xf numFmtId="0" fontId="11" fillId="0" borderId="4" xfId="2" applyFont="1" applyBorder="1" applyAlignment="1">
      <alignment horizontal="center" vertical="center"/>
    </xf>
    <xf numFmtId="0" fontId="11" fillId="5" borderId="8" xfId="2" applyFont="1" applyFill="1" applyBorder="1" applyAlignment="1">
      <alignment horizontal="center" vertical="center"/>
    </xf>
    <xf numFmtId="0" fontId="11" fillId="5" borderId="9" xfId="2" applyFont="1" applyFill="1" applyBorder="1" applyAlignment="1">
      <alignment vertical="center" wrapText="1"/>
    </xf>
    <xf numFmtId="0" fontId="14" fillId="5" borderId="9" xfId="2" applyFont="1" applyFill="1" applyBorder="1" applyAlignment="1">
      <alignment horizontal="center" vertical="center"/>
    </xf>
    <xf numFmtId="0" fontId="11" fillId="5" borderId="9" xfId="2" applyFont="1" applyFill="1" applyBorder="1" applyAlignment="1">
      <alignment horizontal="center" vertical="center"/>
    </xf>
    <xf numFmtId="0" fontId="11" fillId="5" borderId="20" xfId="2" applyFont="1" applyFill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9" xfId="2" applyFont="1" applyBorder="1" applyAlignment="1">
      <alignment vertical="center" wrapText="1"/>
    </xf>
    <xf numFmtId="0" fontId="11" fillId="0" borderId="31" xfId="2" applyFont="1" applyBorder="1" applyAlignment="1">
      <alignment horizontal="center" vertical="center"/>
    </xf>
    <xf numFmtId="0" fontId="24" fillId="0" borderId="31" xfId="2" applyFont="1" applyBorder="1" applyAlignment="1">
      <alignment horizontal="center" vertical="center" wrapText="1"/>
    </xf>
    <xf numFmtId="0" fontId="11" fillId="0" borderId="15" xfId="2" applyFont="1" applyBorder="1" applyAlignment="1">
      <alignment horizontal="center" vertical="center" wrapText="1"/>
    </xf>
    <xf numFmtId="0" fontId="4" fillId="0" borderId="19" xfId="2" applyFont="1" applyBorder="1" applyAlignment="1">
      <alignment vertical="center" wrapText="1"/>
    </xf>
    <xf numFmtId="0" fontId="11" fillId="0" borderId="13" xfId="2" applyFont="1" applyBorder="1" applyAlignment="1">
      <alignment horizontal="center" vertical="center"/>
    </xf>
    <xf numFmtId="0" fontId="11" fillId="0" borderId="17" xfId="2" applyFont="1" applyBorder="1" applyAlignment="1">
      <alignment horizontal="center" vertical="center"/>
    </xf>
    <xf numFmtId="0" fontId="10" fillId="0" borderId="0" xfId="2" applyFont="1" applyAlignment="1">
      <alignment horizontal="center"/>
    </xf>
    <xf numFmtId="0" fontId="20" fillId="2" borderId="27" xfId="2" applyFont="1" applyFill="1" applyBorder="1" applyAlignment="1">
      <alignment horizontal="center" vertical="center"/>
    </xf>
    <xf numFmtId="0" fontId="20" fillId="2" borderId="0" xfId="2" applyFont="1" applyFill="1" applyAlignment="1">
      <alignment horizontal="center" vertical="center"/>
    </xf>
    <xf numFmtId="0" fontId="7" fillId="4" borderId="28" xfId="2" applyFont="1" applyFill="1" applyBorder="1" applyAlignment="1">
      <alignment horizontal="center" vertical="center" wrapText="1"/>
    </xf>
    <xf numFmtId="0" fontId="7" fillId="4" borderId="14" xfId="2" applyFont="1" applyFill="1" applyBorder="1" applyAlignment="1">
      <alignment horizontal="center" vertical="center" wrapText="1"/>
    </xf>
    <xf numFmtId="0" fontId="7" fillId="4" borderId="30" xfId="2" applyFont="1" applyFill="1" applyBorder="1" applyAlignment="1">
      <alignment horizontal="center" vertical="center" wrapText="1"/>
    </xf>
    <xf numFmtId="0" fontId="20" fillId="2" borderId="12" xfId="2" applyFont="1" applyFill="1" applyBorder="1" applyAlignment="1">
      <alignment horizontal="center" vertical="center"/>
    </xf>
    <xf numFmtId="0" fontId="20" fillId="2" borderId="24" xfId="2" applyFont="1" applyFill="1" applyBorder="1" applyAlignment="1">
      <alignment horizontal="center" vertical="center"/>
    </xf>
    <xf numFmtId="0" fontId="14" fillId="0" borderId="5" xfId="2" applyFont="1" applyBorder="1" applyAlignment="1">
      <alignment horizontal="center" vertical="center"/>
    </xf>
    <xf numFmtId="0" fontId="14" fillId="0" borderId="9" xfId="2" applyFont="1" applyBorder="1" applyAlignment="1">
      <alignment horizontal="center" vertical="center"/>
    </xf>
    <xf numFmtId="0" fontId="14" fillId="0" borderId="19" xfId="2" applyFont="1" applyBorder="1" applyAlignment="1">
      <alignment horizontal="center" vertical="center"/>
    </xf>
    <xf numFmtId="0" fontId="20" fillId="2" borderId="1" xfId="2" applyFont="1" applyFill="1" applyBorder="1" applyAlignment="1">
      <alignment horizontal="center" vertical="center"/>
    </xf>
    <xf numFmtId="0" fontId="20" fillId="2" borderId="2" xfId="2" applyFont="1" applyFill="1" applyBorder="1" applyAlignment="1">
      <alignment horizontal="center" vertical="center"/>
    </xf>
  </cellXfs>
  <cellStyles count="8">
    <cellStyle name="Comma 2" xfId="1" xr:uid="{00000000-0005-0000-0000-000000000000}"/>
    <cellStyle name="Normal 2" xfId="2" xr:uid="{00000000-0005-0000-0000-000001000000}"/>
    <cellStyle name="Normal 2 2" xfId="3" xr:uid="{00000000-0005-0000-0000-000002000000}"/>
    <cellStyle name="Normal 3" xfId="4" xr:uid="{00000000-0005-0000-0000-000003000000}"/>
    <cellStyle name="Обычный" xfId="0" builtinId="0"/>
    <cellStyle name="Обычный 2" xfId="5" xr:uid="{00000000-0005-0000-0000-000005000000}"/>
    <cellStyle name="Обычный 2 6" xfId="7" xr:uid="{00000000-0005-0000-0000-000006000000}"/>
    <cellStyle name="Процентный 2" xfId="6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" Type="http://schemas.openxmlformats.org/officeDocument/2006/relationships/image" Target="../media/image3.emf"/><Relationship Id="rId21" Type="http://schemas.openxmlformats.org/officeDocument/2006/relationships/image" Target="../media/image21.jpeg"/><Relationship Id="rId7" Type="http://schemas.openxmlformats.org/officeDocument/2006/relationships/image" Target="../media/image7.jpeg"/><Relationship Id="rId12" Type="http://schemas.openxmlformats.org/officeDocument/2006/relationships/image" Target="../media/image12.emf"/><Relationship Id="rId17" Type="http://schemas.openxmlformats.org/officeDocument/2006/relationships/image" Target="../media/image17.jpeg"/><Relationship Id="rId25" Type="http://schemas.openxmlformats.org/officeDocument/2006/relationships/image" Target="../media/image25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jpeg"/><Relationship Id="rId29" Type="http://schemas.openxmlformats.org/officeDocument/2006/relationships/image" Target="../media/image29.jpe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10" Type="http://schemas.openxmlformats.org/officeDocument/2006/relationships/image" Target="../media/image10.png"/><Relationship Id="rId19" Type="http://schemas.openxmlformats.org/officeDocument/2006/relationships/image" Target="../media/image19.jpeg"/><Relationship Id="rId4" Type="http://schemas.openxmlformats.org/officeDocument/2006/relationships/image" Target="../media/image4.pn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png"/><Relationship Id="rId27" Type="http://schemas.openxmlformats.org/officeDocument/2006/relationships/image" Target="../media/image27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166680</xdr:colOff>
      <xdr:row>63</xdr:row>
      <xdr:rowOff>263981</xdr:rowOff>
    </xdr:from>
    <xdr:ext cx="881070" cy="1075724"/>
    <xdr:pic>
      <xdr:nvPicPr>
        <xdr:cNvPr id="2" name="Рисунок 1">
          <a:extLst>
            <a:ext uri="{FF2B5EF4-FFF2-40B4-BE49-F238E27FC236}">
              <a16:creationId xmlns:a16="http://schemas.microsoft.com/office/drawing/2014/main" id="{430205BA-9A3B-4E2A-BA54-F7C15E8ED9A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t="11282" r="4085" b="10465"/>
        <a:stretch/>
      </xdr:blipFill>
      <xdr:spPr>
        <a:xfrm>
          <a:off x="8237530" y="54594581"/>
          <a:ext cx="881070" cy="1075724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oneCellAnchor>
  <xdr:twoCellAnchor editAs="oneCell">
    <xdr:from>
      <xdr:col>2</xdr:col>
      <xdr:colOff>4899265</xdr:colOff>
      <xdr:row>45</xdr:row>
      <xdr:rowOff>737792</xdr:rowOff>
    </xdr:from>
    <xdr:to>
      <xdr:col>4</xdr:col>
      <xdr:colOff>3175</xdr:colOff>
      <xdr:row>48</xdr:row>
      <xdr:rowOff>200700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AFFF3713-5231-4E21-A051-5CDE163C60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255115" y="38221842"/>
          <a:ext cx="2495310" cy="2390258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 editAs="oneCell">
    <xdr:from>
      <xdr:col>2</xdr:col>
      <xdr:colOff>4968588</xdr:colOff>
      <xdr:row>15</xdr:row>
      <xdr:rowOff>166226</xdr:rowOff>
    </xdr:from>
    <xdr:to>
      <xdr:col>3</xdr:col>
      <xdr:colOff>1136650</xdr:colOff>
      <xdr:row>17</xdr:row>
      <xdr:rowOff>156232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895A9FD5-35A4-4F02-8170-38BCC42C5D4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048" t="12888" r="13472" b="3340"/>
        <a:stretch/>
      </xdr:blipFill>
      <xdr:spPr bwMode="auto">
        <a:xfrm>
          <a:off x="7324438" y="13799676"/>
          <a:ext cx="1883062" cy="1234606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0</xdr:row>
      <xdr:rowOff>95250</xdr:rowOff>
    </xdr:from>
    <xdr:to>
      <xdr:col>1</xdr:col>
      <xdr:colOff>1600200</xdr:colOff>
      <xdr:row>2</xdr:row>
      <xdr:rowOff>127907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DA5FE55E-3998-4E74-948B-93C680277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250"/>
          <a:ext cx="2292350" cy="870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4936673</xdr:colOff>
      <xdr:row>30</xdr:row>
      <xdr:rowOff>133350</xdr:rowOff>
    </xdr:from>
    <xdr:to>
      <xdr:col>3</xdr:col>
      <xdr:colOff>1436522</xdr:colOff>
      <xdr:row>31</xdr:row>
      <xdr:rowOff>410356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FCD15C90-64E0-45B2-87DD-16A295AEE08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465" t="26891" r="17928" b="25420"/>
        <a:stretch/>
      </xdr:blipFill>
      <xdr:spPr>
        <a:xfrm>
          <a:off x="7292523" y="27463750"/>
          <a:ext cx="2214849" cy="962806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oneCellAnchor>
    <xdr:from>
      <xdr:col>3</xdr:col>
      <xdr:colOff>133350</xdr:colOff>
      <xdr:row>65</xdr:row>
      <xdr:rowOff>114300</xdr:rowOff>
    </xdr:from>
    <xdr:ext cx="1151238" cy="1743075"/>
    <xdr:pic>
      <xdr:nvPicPr>
        <xdr:cNvPr id="8" name="Picture 3">
          <a:extLst>
            <a:ext uri="{FF2B5EF4-FFF2-40B4-BE49-F238E27FC236}">
              <a16:creationId xmlns:a16="http://schemas.microsoft.com/office/drawing/2014/main" id="{82DAD850-E8FD-45F7-B7EE-67B983DEAB9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/>
        <a:srcRect l="36791" t="10255" r="37217" b="19749"/>
        <a:stretch/>
      </xdr:blipFill>
      <xdr:spPr>
        <a:xfrm>
          <a:off x="8204200" y="55778400"/>
          <a:ext cx="1151238" cy="1743075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oneCellAnchor>
  <xdr:oneCellAnchor>
    <xdr:from>
      <xdr:col>2</xdr:col>
      <xdr:colOff>5258323</xdr:colOff>
      <xdr:row>70</xdr:row>
      <xdr:rowOff>26096</xdr:rowOff>
    </xdr:from>
    <xdr:ext cx="1355944" cy="900309"/>
    <xdr:pic>
      <xdr:nvPicPr>
        <xdr:cNvPr id="9" name="Рисунок 8">
          <a:extLst>
            <a:ext uri="{FF2B5EF4-FFF2-40B4-BE49-F238E27FC236}">
              <a16:creationId xmlns:a16="http://schemas.microsoft.com/office/drawing/2014/main" id="{E184D1AB-C860-418D-B06C-694DDCA6D4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14173" y="60078046"/>
          <a:ext cx="1355944" cy="900309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oneCellAnchor>
  <xdr:oneCellAnchor>
    <xdr:from>
      <xdr:col>3</xdr:col>
      <xdr:colOff>152400</xdr:colOff>
      <xdr:row>13</xdr:row>
      <xdr:rowOff>233191</xdr:rowOff>
    </xdr:from>
    <xdr:ext cx="1162050" cy="1450472"/>
    <xdr:pic>
      <xdr:nvPicPr>
        <xdr:cNvPr id="10" name="Picture 9">
          <a:extLst>
            <a:ext uri="{FF2B5EF4-FFF2-40B4-BE49-F238E27FC236}">
              <a16:creationId xmlns:a16="http://schemas.microsoft.com/office/drawing/2014/main" id="{B622E0D6-19E8-4D63-AD1D-D3C62D83EFF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/>
        <a:srcRect l="37248" t="18231" r="37309" b="25284"/>
        <a:stretch/>
      </xdr:blipFill>
      <xdr:spPr>
        <a:xfrm>
          <a:off x="8223250" y="12037841"/>
          <a:ext cx="1162050" cy="1450472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oneCellAnchor>
  <xdr:twoCellAnchor>
    <xdr:from>
      <xdr:col>2</xdr:col>
      <xdr:colOff>5259843</xdr:colOff>
      <xdr:row>10</xdr:row>
      <xdr:rowOff>168728</xdr:rowOff>
    </xdr:from>
    <xdr:to>
      <xdr:col>3</xdr:col>
      <xdr:colOff>1490661</xdr:colOff>
      <xdr:row>11</xdr:row>
      <xdr:rowOff>76200</xdr:rowOff>
    </xdr:to>
    <xdr:pic>
      <xdr:nvPicPr>
        <xdr:cNvPr id="11" name="Рисунок 15" descr="image001">
          <a:extLst>
            <a:ext uri="{FF2B5EF4-FFF2-40B4-BE49-F238E27FC236}">
              <a16:creationId xmlns:a16="http://schemas.microsoft.com/office/drawing/2014/main" id="{9EB3A36B-6E85-4F28-9E50-1CF1E34FC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5693" y="9192078"/>
          <a:ext cx="1945818" cy="1145722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88843</xdr:colOff>
      <xdr:row>8</xdr:row>
      <xdr:rowOff>40854</xdr:rowOff>
    </xdr:from>
    <xdr:ext cx="1438638" cy="1409721"/>
    <xdr:pic>
      <xdr:nvPicPr>
        <xdr:cNvPr id="12" name="Рисунок 11">
          <a:extLst>
            <a:ext uri="{FF2B5EF4-FFF2-40B4-BE49-F238E27FC236}">
              <a16:creationId xmlns:a16="http://schemas.microsoft.com/office/drawing/2014/main" id="{B7F83BC1-7BC8-4AF2-9C8E-75148D322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88106">
          <a:off x="8159693" y="6587704"/>
          <a:ext cx="1438638" cy="1409721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3</xdr:col>
      <xdr:colOff>304800</xdr:colOff>
      <xdr:row>66</xdr:row>
      <xdr:rowOff>969830</xdr:rowOff>
    </xdr:from>
    <xdr:to>
      <xdr:col>3</xdr:col>
      <xdr:colOff>1257300</xdr:colOff>
      <xdr:row>68</xdr:row>
      <xdr:rowOff>42518</xdr:rowOff>
    </xdr:to>
    <xdr:pic>
      <xdr:nvPicPr>
        <xdr:cNvPr id="13" name="Рисунок 1">
          <a:extLst>
            <a:ext uri="{FF2B5EF4-FFF2-40B4-BE49-F238E27FC236}">
              <a16:creationId xmlns:a16="http://schemas.microsoft.com/office/drawing/2014/main" id="{2085AB72-B74D-453F-BD64-3C87BFF69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75650" y="57643580"/>
          <a:ext cx="952500" cy="1091988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4991101</xdr:colOff>
      <xdr:row>26</xdr:row>
      <xdr:rowOff>145680</xdr:rowOff>
    </xdr:from>
    <xdr:to>
      <xdr:col>3</xdr:col>
      <xdr:colOff>1284606</xdr:colOff>
      <xdr:row>26</xdr:row>
      <xdr:rowOff>1423035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FB67124C-423B-4900-BBD2-14FA5DB31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6951" y="23881980"/>
          <a:ext cx="2008505" cy="1277355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3842656</xdr:colOff>
      <xdr:row>4</xdr:row>
      <xdr:rowOff>190500</xdr:rowOff>
    </xdr:from>
    <xdr:to>
      <xdr:col>3</xdr:col>
      <xdr:colOff>947548</xdr:colOff>
      <xdr:row>6</xdr:row>
      <xdr:rowOff>166401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017D6CC4-737A-4528-A657-34B8A7C578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98506" y="2876550"/>
          <a:ext cx="2819892" cy="1411001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2</xdr:col>
      <xdr:colOff>3340201</xdr:colOff>
      <xdr:row>7</xdr:row>
      <xdr:rowOff>74138</xdr:rowOff>
    </xdr:from>
    <xdr:to>
      <xdr:col>3</xdr:col>
      <xdr:colOff>88901</xdr:colOff>
      <xdr:row>8</xdr:row>
      <xdr:rowOff>190500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6CD8F44D-66CD-4D22-B2ED-83D2DBD2CE9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9437" r="4618" b="27922"/>
        <a:stretch/>
      </xdr:blipFill>
      <xdr:spPr>
        <a:xfrm>
          <a:off x="5696051" y="5325588"/>
          <a:ext cx="2463700" cy="1411762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2</xdr:col>
      <xdr:colOff>4019551</xdr:colOff>
      <xdr:row>9</xdr:row>
      <xdr:rowOff>100693</xdr:rowOff>
    </xdr:from>
    <xdr:to>
      <xdr:col>3</xdr:col>
      <xdr:colOff>578696</xdr:colOff>
      <xdr:row>10</xdr:row>
      <xdr:rowOff>100182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65482588-42B0-470D-8335-81F51379EF5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061" t="32684" r="6205" b="29545"/>
        <a:stretch/>
      </xdr:blipFill>
      <xdr:spPr>
        <a:xfrm>
          <a:off x="6375401" y="7885793"/>
          <a:ext cx="2274145" cy="1237739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2</xdr:col>
      <xdr:colOff>4155624</xdr:colOff>
      <xdr:row>10</xdr:row>
      <xdr:rowOff>904664</xdr:rowOff>
    </xdr:from>
    <xdr:to>
      <xdr:col>3</xdr:col>
      <xdr:colOff>1</xdr:colOff>
      <xdr:row>12</xdr:row>
      <xdr:rowOff>25489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5E2C2531-53CA-46E6-B9E6-6F1EC53F4C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11474" y="9928014"/>
          <a:ext cx="1559377" cy="1597325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2</xdr:col>
      <xdr:colOff>5031921</xdr:colOff>
      <xdr:row>32</xdr:row>
      <xdr:rowOff>114300</xdr:rowOff>
    </xdr:from>
    <xdr:to>
      <xdr:col>3</xdr:col>
      <xdr:colOff>1475913</xdr:colOff>
      <xdr:row>33</xdr:row>
      <xdr:rowOff>616585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E4D689BD-3F8C-4AB4-A645-374C939B31D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481" t="11555" r="4202" b="25840"/>
        <a:stretch/>
      </xdr:blipFill>
      <xdr:spPr>
        <a:xfrm>
          <a:off x="7387771" y="28670250"/>
          <a:ext cx="2158992" cy="940435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3</xdr:col>
      <xdr:colOff>209554</xdr:colOff>
      <xdr:row>50</xdr:row>
      <xdr:rowOff>223507</xdr:rowOff>
    </xdr:from>
    <xdr:to>
      <xdr:col>3</xdr:col>
      <xdr:colOff>1457753</xdr:colOff>
      <xdr:row>52</xdr:row>
      <xdr:rowOff>911141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360A427E-DFDE-4FBF-940A-C1675ECB65D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22" t="31027" r="3174" b="26591"/>
        <a:stretch/>
      </xdr:blipFill>
      <xdr:spPr>
        <a:xfrm rot="16505334">
          <a:off x="7560562" y="42745399"/>
          <a:ext cx="2687884" cy="1248199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3</xdr:col>
      <xdr:colOff>5959</xdr:colOff>
      <xdr:row>53</xdr:row>
      <xdr:rowOff>1064387</xdr:rowOff>
    </xdr:from>
    <xdr:to>
      <xdr:col>3</xdr:col>
      <xdr:colOff>1417197</xdr:colOff>
      <xdr:row>56</xdr:row>
      <xdr:rowOff>161885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54551A75-53B0-479C-A46D-5D468212D89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473" t="30736" r="4185" b="27164"/>
        <a:stretch/>
      </xdr:blipFill>
      <xdr:spPr>
        <a:xfrm rot="16710252">
          <a:off x="7604904" y="46424442"/>
          <a:ext cx="2355048" cy="1411238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2</xdr:col>
      <xdr:colOff>5083630</xdr:colOff>
      <xdr:row>61</xdr:row>
      <xdr:rowOff>65314</xdr:rowOff>
    </xdr:from>
    <xdr:to>
      <xdr:col>3</xdr:col>
      <xdr:colOff>1501945</xdr:colOff>
      <xdr:row>62</xdr:row>
      <xdr:rowOff>707067</xdr:rowOff>
    </xdr:to>
    <xdr:pic>
      <xdr:nvPicPr>
        <xdr:cNvPr id="22" name="Рисунок 21">
          <a:extLst>
            <a:ext uri="{FF2B5EF4-FFF2-40B4-BE49-F238E27FC236}">
              <a16:creationId xmlns:a16="http://schemas.microsoft.com/office/drawing/2014/main" id="{35021529-EB10-4896-B29A-1853B12694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39480" y="52859214"/>
          <a:ext cx="2133315" cy="1410103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3</xdr:col>
      <xdr:colOff>359229</xdr:colOff>
      <xdr:row>68</xdr:row>
      <xdr:rowOff>43543</xdr:rowOff>
    </xdr:from>
    <xdr:to>
      <xdr:col>3</xdr:col>
      <xdr:colOff>1333230</xdr:colOff>
      <xdr:row>68</xdr:row>
      <xdr:rowOff>1037320</xdr:rowOff>
    </xdr:to>
    <xdr:pic>
      <xdr:nvPicPr>
        <xdr:cNvPr id="23" name="Рисунок 22">
          <a:extLst>
            <a:ext uri="{FF2B5EF4-FFF2-40B4-BE49-F238E27FC236}">
              <a16:creationId xmlns:a16="http://schemas.microsoft.com/office/drawing/2014/main" id="{48829E22-275D-42C4-B32A-21C52E1B0D6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824" t="20021" r="14123" b="30737"/>
        <a:stretch/>
      </xdr:blipFill>
      <xdr:spPr>
        <a:xfrm>
          <a:off x="8430079" y="58736593"/>
          <a:ext cx="974001" cy="993777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2</xdr:col>
      <xdr:colOff>4514344</xdr:colOff>
      <xdr:row>5</xdr:row>
      <xdr:rowOff>983159</xdr:rowOff>
    </xdr:from>
    <xdr:to>
      <xdr:col>3</xdr:col>
      <xdr:colOff>1466850</xdr:colOff>
      <xdr:row>7</xdr:row>
      <xdr:rowOff>323850</xdr:rowOff>
    </xdr:to>
    <xdr:pic>
      <xdr:nvPicPr>
        <xdr:cNvPr id="24" name="Рисунок 23">
          <a:extLst>
            <a:ext uri="{FF2B5EF4-FFF2-40B4-BE49-F238E27FC236}">
              <a16:creationId xmlns:a16="http://schemas.microsoft.com/office/drawing/2014/main" id="{29FD6618-984B-4E7E-98FF-140C575FE0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70194" y="3974009"/>
          <a:ext cx="2667506" cy="1601291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2</xdr:col>
      <xdr:colOff>4762500</xdr:colOff>
      <xdr:row>25</xdr:row>
      <xdr:rowOff>125930</xdr:rowOff>
    </xdr:from>
    <xdr:to>
      <xdr:col>3</xdr:col>
      <xdr:colOff>1417955</xdr:colOff>
      <xdr:row>25</xdr:row>
      <xdr:rowOff>1396999</xdr:rowOff>
    </xdr:to>
    <xdr:pic>
      <xdr:nvPicPr>
        <xdr:cNvPr id="25" name="Рисунок 24">
          <a:extLst>
            <a:ext uri="{FF2B5EF4-FFF2-40B4-BE49-F238E27FC236}">
              <a16:creationId xmlns:a16="http://schemas.microsoft.com/office/drawing/2014/main" id="{B85ACC21-4054-4943-8771-34E351444E0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86" t="9925" r="3676" b="12145"/>
        <a:stretch/>
      </xdr:blipFill>
      <xdr:spPr>
        <a:xfrm>
          <a:off x="7118350" y="22369980"/>
          <a:ext cx="2370455" cy="1271069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2</xdr:col>
      <xdr:colOff>4722668</xdr:colOff>
      <xdr:row>24</xdr:row>
      <xdr:rowOff>138546</xdr:rowOff>
    </xdr:from>
    <xdr:to>
      <xdr:col>3</xdr:col>
      <xdr:colOff>1371130</xdr:colOff>
      <xdr:row>25</xdr:row>
      <xdr:rowOff>16626</xdr:rowOff>
    </xdr:to>
    <xdr:pic>
      <xdr:nvPicPr>
        <xdr:cNvPr id="26" name="Рисунок 25">
          <a:extLst>
            <a:ext uri="{FF2B5EF4-FFF2-40B4-BE49-F238E27FC236}">
              <a16:creationId xmlns:a16="http://schemas.microsoft.com/office/drawing/2014/main" id="{BED61398-E1E4-45D8-A1EE-6631102C8C2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392" t="9190" r="5147" b="10307"/>
        <a:stretch/>
      </xdr:blipFill>
      <xdr:spPr>
        <a:xfrm>
          <a:off x="7078518" y="20909396"/>
          <a:ext cx="2363462" cy="1351280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2</xdr:col>
      <xdr:colOff>5410200</xdr:colOff>
      <xdr:row>27</xdr:row>
      <xdr:rowOff>216352</xdr:rowOff>
    </xdr:from>
    <xdr:to>
      <xdr:col>3</xdr:col>
      <xdr:colOff>1265555</xdr:colOff>
      <xdr:row>29</xdr:row>
      <xdr:rowOff>69509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id="{EFF8C46E-9185-4288-BC32-EFEB8453FF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66050" y="25444902"/>
          <a:ext cx="1570355" cy="1650207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3</xdr:col>
      <xdr:colOff>106473</xdr:colOff>
      <xdr:row>57</xdr:row>
      <xdr:rowOff>215089</xdr:rowOff>
    </xdr:from>
    <xdr:to>
      <xdr:col>3</xdr:col>
      <xdr:colOff>1518432</xdr:colOff>
      <xdr:row>59</xdr:row>
      <xdr:rowOff>369655</xdr:rowOff>
    </xdr:to>
    <xdr:pic>
      <xdr:nvPicPr>
        <xdr:cNvPr id="28" name="Рисунок 27">
          <a:extLst>
            <a:ext uri="{FF2B5EF4-FFF2-40B4-BE49-F238E27FC236}">
              <a16:creationId xmlns:a16="http://schemas.microsoft.com/office/drawing/2014/main" id="{B9C43904-C08C-443E-A13A-049EC257E18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473" t="30736" r="4185" b="27164"/>
        <a:stretch/>
      </xdr:blipFill>
      <xdr:spPr>
        <a:xfrm rot="16732857">
          <a:off x="7720170" y="49903792"/>
          <a:ext cx="2326266" cy="1411959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2</xdr:col>
      <xdr:colOff>4248151</xdr:colOff>
      <xdr:row>20</xdr:row>
      <xdr:rowOff>0</xdr:rowOff>
    </xdr:from>
    <xdr:to>
      <xdr:col>3</xdr:col>
      <xdr:colOff>1076943</xdr:colOff>
      <xdr:row>22</xdr:row>
      <xdr:rowOff>508000</xdr:rowOff>
    </xdr:to>
    <xdr:pic>
      <xdr:nvPicPr>
        <xdr:cNvPr id="29" name="Рисунок 28">
          <a:extLst>
            <a:ext uri="{FF2B5EF4-FFF2-40B4-BE49-F238E27FC236}">
              <a16:creationId xmlns:a16="http://schemas.microsoft.com/office/drawing/2014/main" id="{E465E63F-0FA7-4F84-95A0-A5BAA57D5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4001" y="18656300"/>
          <a:ext cx="2543792" cy="1644650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4334131</xdr:colOff>
      <xdr:row>17</xdr:row>
      <xdr:rowOff>571500</xdr:rowOff>
    </xdr:from>
    <xdr:to>
      <xdr:col>3</xdr:col>
      <xdr:colOff>1382791</xdr:colOff>
      <xdr:row>19</xdr:row>
      <xdr:rowOff>205105</xdr:rowOff>
    </xdr:to>
    <xdr:pic>
      <xdr:nvPicPr>
        <xdr:cNvPr id="30" name="Рисунок 29">
          <a:extLst>
            <a:ext uri="{FF2B5EF4-FFF2-40B4-BE49-F238E27FC236}">
              <a16:creationId xmlns:a16="http://schemas.microsoft.com/office/drawing/2014/main" id="{A26DD49F-1C3C-4CEA-A8FB-3B5853C4E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9981" y="16522700"/>
          <a:ext cx="2763660" cy="1779905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4191000</xdr:colOff>
      <xdr:row>39</xdr:row>
      <xdr:rowOff>419100</xdr:rowOff>
    </xdr:from>
    <xdr:to>
      <xdr:col>3</xdr:col>
      <xdr:colOff>1532648</xdr:colOff>
      <xdr:row>43</xdr:row>
      <xdr:rowOff>137795</xdr:rowOff>
    </xdr:to>
    <xdr:pic>
      <xdr:nvPicPr>
        <xdr:cNvPr id="31" name="Рисунок 30">
          <a:extLst>
            <a:ext uri="{FF2B5EF4-FFF2-40B4-BE49-F238E27FC236}">
              <a16:creationId xmlns:a16="http://schemas.microsoft.com/office/drawing/2014/main" id="{A952275B-3D4C-4370-81A5-81AE4ADF1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6850" y="33216850"/>
          <a:ext cx="3056648" cy="2563495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hayatglobal-my.sharepoint.com/Share%20folder/AFH/&#1044;&#1086;&#1082;&#1091;&#1084;&#1077;&#1085;&#1090;&#1099;/&#1055;&#1088;&#1072;&#1081;&#1089;%20&#1083;&#1080;&#1089;&#1090;&#1099;/2021%20New/&#1089;%2001.06.2021/AFH%20Price%20List%2001.06.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FH Local"/>
      <sheetName val="Customer List"/>
      <sheetName val="Расходные материалы"/>
      <sheetName val="Tissue"/>
      <sheetName val="Tissue (2)"/>
      <sheetName val="AFH Belarus"/>
      <sheetName val="Belarus Retail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T73"/>
  <sheetViews>
    <sheetView tabSelected="1" zoomScale="40" zoomScaleNormal="40" workbookViewId="0">
      <pane xSplit="3" ySplit="4" topLeftCell="D5" activePane="bottomRight" state="frozen"/>
      <selection activeCell="L27" sqref="L27"/>
      <selection pane="topRight" activeCell="L27" sqref="L27"/>
      <selection pane="bottomLeft" activeCell="L27" sqref="L27"/>
      <selection pane="bottomRight" activeCell="C3" sqref="C3"/>
    </sheetView>
  </sheetViews>
  <sheetFormatPr defaultColWidth="9.140625" defaultRowHeight="15" x14ac:dyDescent="0.25"/>
  <cols>
    <col min="1" max="1" width="9.85546875" style="1" customWidth="1"/>
    <col min="2" max="2" width="23.85546875" style="1" customWidth="1"/>
    <col min="3" max="3" width="81.85546875" style="1" customWidth="1"/>
    <col min="4" max="4" width="24" style="1" customWidth="1"/>
    <col min="5" max="5" width="8.5703125" style="1" customWidth="1"/>
    <col min="6" max="6" width="9" style="2" customWidth="1"/>
    <col min="7" max="8" width="9.42578125" style="2" customWidth="1"/>
    <col min="9" max="9" width="10.5703125" style="2" customWidth="1"/>
    <col min="10" max="10" width="14.140625" style="2" customWidth="1"/>
    <col min="11" max="11" width="11.5703125" style="2" customWidth="1"/>
    <col min="12" max="13" width="11.85546875" style="2" customWidth="1"/>
    <col min="14" max="15" width="19.140625" style="2" customWidth="1"/>
    <col min="16" max="17" width="19" style="2" customWidth="1"/>
    <col min="18" max="16384" width="9.140625" style="1"/>
  </cols>
  <sheetData>
    <row r="1" spans="1:20" ht="33" customHeight="1" x14ac:dyDescent="0.25">
      <c r="C1" s="20" t="s">
        <v>32</v>
      </c>
      <c r="D1" s="21"/>
      <c r="E1" s="21"/>
      <c r="K1" s="3"/>
      <c r="L1" s="3"/>
      <c r="M1" s="3"/>
      <c r="N1" s="3"/>
      <c r="O1" s="3"/>
      <c r="P1" s="3"/>
      <c r="Q1" s="3"/>
    </row>
    <row r="2" spans="1:20" ht="33" customHeight="1" thickBot="1" x14ac:dyDescent="0.3">
      <c r="A2" s="22"/>
      <c r="B2" s="22"/>
      <c r="C2" s="9" t="s">
        <v>33</v>
      </c>
      <c r="D2" s="27"/>
      <c r="E2" s="27"/>
      <c r="I2" s="28"/>
      <c r="J2"/>
      <c r="K2" s="28"/>
      <c r="L2" s="28"/>
      <c r="M2" s="19"/>
      <c r="N2" s="19"/>
      <c r="O2" s="19"/>
      <c r="P2" s="19"/>
      <c r="Q2" s="19"/>
    </row>
    <row r="3" spans="1:20" ht="49.5" customHeight="1" thickBot="1" x14ac:dyDescent="0.3">
      <c r="C3" s="29" t="s">
        <v>89</v>
      </c>
      <c r="D3" s="20"/>
      <c r="E3" s="20"/>
      <c r="N3" s="153" t="s">
        <v>34</v>
      </c>
      <c r="O3" s="154"/>
      <c r="P3" s="154"/>
      <c r="Q3" s="155"/>
    </row>
    <row r="4" spans="1:20" ht="96" customHeight="1" thickBot="1" x14ac:dyDescent="0.3">
      <c r="A4" s="30"/>
      <c r="B4" s="31" t="s">
        <v>7</v>
      </c>
      <c r="C4" s="32" t="s">
        <v>8</v>
      </c>
      <c r="D4" s="33" t="s">
        <v>35</v>
      </c>
      <c r="E4" s="34" t="s">
        <v>9</v>
      </c>
      <c r="F4" s="10" t="s">
        <v>10</v>
      </c>
      <c r="G4" s="10" t="s">
        <v>11</v>
      </c>
      <c r="H4" s="10" t="s">
        <v>12</v>
      </c>
      <c r="I4" s="10" t="s">
        <v>36</v>
      </c>
      <c r="J4" s="10" t="s">
        <v>37</v>
      </c>
      <c r="K4" s="10" t="s">
        <v>38</v>
      </c>
      <c r="L4" s="11" t="s">
        <v>39</v>
      </c>
      <c r="M4" s="11" t="s">
        <v>40</v>
      </c>
      <c r="N4" s="35" t="s">
        <v>41</v>
      </c>
      <c r="O4" s="36" t="s">
        <v>42</v>
      </c>
      <c r="P4" s="35" t="s">
        <v>43</v>
      </c>
      <c r="Q4" s="36" t="s">
        <v>44</v>
      </c>
    </row>
    <row r="5" spans="1:20" ht="24" thickBot="1" x14ac:dyDescent="0.3">
      <c r="B5" s="156" t="s">
        <v>0</v>
      </c>
      <c r="C5" s="157"/>
      <c r="D5" s="157"/>
      <c r="E5" s="157"/>
      <c r="F5" s="157"/>
      <c r="G5" s="157"/>
      <c r="H5" s="157"/>
      <c r="I5" s="157"/>
      <c r="J5" s="157"/>
      <c r="K5" s="157"/>
      <c r="L5" s="157"/>
      <c r="M5" s="157"/>
      <c r="N5" s="157"/>
      <c r="O5" s="157"/>
      <c r="P5" s="157"/>
      <c r="Q5" s="157"/>
    </row>
    <row r="6" spans="1:20" ht="89.25" customHeight="1" x14ac:dyDescent="0.3">
      <c r="A6" s="37"/>
      <c r="B6" s="38">
        <v>5080998</v>
      </c>
      <c r="C6" s="39" t="s">
        <v>45</v>
      </c>
      <c r="D6" s="40"/>
      <c r="E6" s="41">
        <v>3</v>
      </c>
      <c r="F6" s="42">
        <v>12</v>
      </c>
      <c r="G6" s="42">
        <v>9.5</v>
      </c>
      <c r="H6" s="43">
        <v>16.8</v>
      </c>
      <c r="I6" s="42">
        <v>140</v>
      </c>
      <c r="J6" s="42">
        <v>8</v>
      </c>
      <c r="K6" s="42">
        <v>7</v>
      </c>
      <c r="L6" s="42">
        <v>56</v>
      </c>
      <c r="M6" s="44">
        <v>36</v>
      </c>
      <c r="N6" s="45">
        <v>1953.91661838912</v>
      </c>
      <c r="O6" s="46">
        <v>2344.699942066944</v>
      </c>
      <c r="P6" s="46">
        <v>34.89</v>
      </c>
      <c r="Q6" s="47">
        <v>41.868000000000002</v>
      </c>
      <c r="T6" s="48"/>
    </row>
    <row r="7" spans="1:20" ht="89.25" customHeight="1" x14ac:dyDescent="0.3">
      <c r="A7" s="37"/>
      <c r="B7" s="49">
        <v>5080461</v>
      </c>
      <c r="C7" s="50" t="s">
        <v>46</v>
      </c>
      <c r="D7" s="51"/>
      <c r="E7" s="52">
        <v>3</v>
      </c>
      <c r="F7" s="4">
        <v>12</v>
      </c>
      <c r="G7" s="4">
        <v>9.5</v>
      </c>
      <c r="H7" s="23">
        <v>15</v>
      </c>
      <c r="I7" s="4">
        <v>125</v>
      </c>
      <c r="J7" s="4">
        <v>8</v>
      </c>
      <c r="K7" s="4">
        <v>8</v>
      </c>
      <c r="L7" s="4">
        <f>K7*J7</f>
        <v>64</v>
      </c>
      <c r="M7" s="8">
        <v>36</v>
      </c>
      <c r="N7" s="53">
        <v>1830.4528703999999</v>
      </c>
      <c r="O7" s="12">
        <v>2196.5434444799998</v>
      </c>
      <c r="P7" s="12">
        <v>28.6</v>
      </c>
      <c r="Q7" s="54">
        <v>34.32</v>
      </c>
      <c r="T7" s="48"/>
    </row>
    <row r="8" spans="1:20" ht="102" customHeight="1" x14ac:dyDescent="0.25">
      <c r="A8" s="55"/>
      <c r="B8" s="49">
        <v>5067596</v>
      </c>
      <c r="C8" s="13" t="s">
        <v>13</v>
      </c>
      <c r="D8" s="56"/>
      <c r="E8" s="4">
        <v>2</v>
      </c>
      <c r="F8" s="4">
        <v>12</v>
      </c>
      <c r="G8" s="4">
        <v>9.5</v>
      </c>
      <c r="H8" s="5">
        <v>48</v>
      </c>
      <c r="I8" s="4">
        <v>400</v>
      </c>
      <c r="J8" s="4">
        <v>6</v>
      </c>
      <c r="K8" s="4">
        <v>6</v>
      </c>
      <c r="L8" s="4">
        <v>36</v>
      </c>
      <c r="M8" s="8">
        <v>36</v>
      </c>
      <c r="N8" s="53">
        <v>2592.8873500844156</v>
      </c>
      <c r="O8" s="12">
        <v>3111.4648201012988</v>
      </c>
      <c r="P8" s="12">
        <v>72.02</v>
      </c>
      <c r="Q8" s="54">
        <v>86.423999999999992</v>
      </c>
    </row>
    <row r="9" spans="1:20" ht="97.5" customHeight="1" x14ac:dyDescent="0.25">
      <c r="A9" s="55"/>
      <c r="B9" s="49">
        <v>5036770</v>
      </c>
      <c r="C9" s="14" t="s">
        <v>14</v>
      </c>
      <c r="D9" s="56"/>
      <c r="E9" s="4">
        <v>2</v>
      </c>
      <c r="F9" s="4">
        <v>12</v>
      </c>
      <c r="G9" s="4">
        <v>9.5</v>
      </c>
      <c r="H9" s="23">
        <v>21.6</v>
      </c>
      <c r="I9" s="4">
        <v>180</v>
      </c>
      <c r="J9" s="4">
        <v>4</v>
      </c>
      <c r="K9" s="4">
        <v>14</v>
      </c>
      <c r="L9" s="4">
        <v>56</v>
      </c>
      <c r="M9" s="8">
        <v>36</v>
      </c>
      <c r="N9" s="53">
        <v>1546.0345991946242</v>
      </c>
      <c r="O9" s="12">
        <v>1855.2415190335489</v>
      </c>
      <c r="P9" s="12">
        <v>27.61</v>
      </c>
      <c r="Q9" s="54">
        <v>33.131999999999998</v>
      </c>
    </row>
    <row r="10" spans="1:20" ht="97.5" customHeight="1" x14ac:dyDescent="0.25">
      <c r="A10" s="57"/>
      <c r="B10" s="49">
        <v>5056378</v>
      </c>
      <c r="C10" s="14" t="s">
        <v>15</v>
      </c>
      <c r="D10" s="56"/>
      <c r="E10" s="4">
        <v>2</v>
      </c>
      <c r="F10" s="4">
        <v>12</v>
      </c>
      <c r="G10" s="4">
        <v>9.1999999999999993</v>
      </c>
      <c r="H10" s="23">
        <v>16.2</v>
      </c>
      <c r="I10" s="4">
        <v>135</v>
      </c>
      <c r="J10" s="4">
        <v>8</v>
      </c>
      <c r="K10" s="4">
        <v>8</v>
      </c>
      <c r="L10" s="4">
        <v>64</v>
      </c>
      <c r="M10" s="8">
        <v>36</v>
      </c>
      <c r="N10" s="53">
        <v>1465.1220236970241</v>
      </c>
      <c r="O10" s="12">
        <v>1758.146428436429</v>
      </c>
      <c r="P10" s="12">
        <v>22.89</v>
      </c>
      <c r="Q10" s="54">
        <v>27.468</v>
      </c>
    </row>
    <row r="11" spans="1:20" ht="97.5" customHeight="1" x14ac:dyDescent="0.25">
      <c r="A11" s="57"/>
      <c r="B11" s="49">
        <v>5071518</v>
      </c>
      <c r="C11" s="14" t="s">
        <v>15</v>
      </c>
      <c r="D11" s="56"/>
      <c r="E11" s="4">
        <v>2</v>
      </c>
      <c r="F11" s="4">
        <v>12</v>
      </c>
      <c r="G11" s="4">
        <v>9.1999999999999993</v>
      </c>
      <c r="H11" s="23">
        <v>15</v>
      </c>
      <c r="I11" s="4">
        <v>125</v>
      </c>
      <c r="J11" s="4">
        <v>12</v>
      </c>
      <c r="K11" s="4">
        <v>8</v>
      </c>
      <c r="L11" s="4">
        <v>96</v>
      </c>
      <c r="M11" s="8">
        <v>24</v>
      </c>
      <c r="N11" s="53">
        <v>1780.7027116031998</v>
      </c>
      <c r="O11" s="12">
        <v>2136.8432539238397</v>
      </c>
      <c r="P11" s="12">
        <v>18.55</v>
      </c>
      <c r="Q11" s="54">
        <v>22.26</v>
      </c>
    </row>
    <row r="12" spans="1:20" ht="97.5" customHeight="1" thickBot="1" x14ac:dyDescent="0.3">
      <c r="A12" s="57"/>
      <c r="B12" s="58">
        <v>5080336</v>
      </c>
      <c r="C12" s="16" t="s">
        <v>47</v>
      </c>
      <c r="D12" s="59"/>
      <c r="E12" s="60">
        <v>1</v>
      </c>
      <c r="F12" s="60">
        <v>12</v>
      </c>
      <c r="G12" s="60">
        <v>9.1999999999999993</v>
      </c>
      <c r="H12" s="61">
        <v>45</v>
      </c>
      <c r="I12" s="60">
        <v>375</v>
      </c>
      <c r="J12" s="60">
        <v>32</v>
      </c>
      <c r="K12" s="60">
        <v>3</v>
      </c>
      <c r="L12" s="60">
        <v>96</v>
      </c>
      <c r="M12" s="62">
        <v>18</v>
      </c>
      <c r="N12" s="63">
        <v>3132.8085888000001</v>
      </c>
      <c r="O12" s="64">
        <v>3759.3703065599998</v>
      </c>
      <c r="P12" s="64">
        <v>32.630000000000003</v>
      </c>
      <c r="Q12" s="65">
        <v>39.155999999999999</v>
      </c>
    </row>
    <row r="13" spans="1:20" ht="24" thickBot="1" x14ac:dyDescent="0.3">
      <c r="B13" s="151" t="s">
        <v>48</v>
      </c>
      <c r="C13" s="152"/>
      <c r="D13" s="152"/>
      <c r="E13" s="152"/>
      <c r="F13" s="152"/>
      <c r="G13" s="152"/>
      <c r="H13" s="152"/>
      <c r="I13" s="152"/>
      <c r="J13" s="152"/>
      <c r="K13" s="152"/>
      <c r="L13" s="152"/>
      <c r="M13" s="152"/>
      <c r="N13" s="152"/>
      <c r="O13" s="152"/>
      <c r="P13" s="152"/>
      <c r="Q13" s="152"/>
    </row>
    <row r="14" spans="1:20" ht="72" customHeight="1" thickBot="1" x14ac:dyDescent="0.3">
      <c r="A14" s="66" t="s">
        <v>49</v>
      </c>
      <c r="B14" s="67">
        <v>5083735</v>
      </c>
      <c r="C14" s="68" t="s">
        <v>50</v>
      </c>
      <c r="D14" s="69"/>
      <c r="E14" s="70">
        <v>2</v>
      </c>
      <c r="F14" s="70">
        <v>23</v>
      </c>
      <c r="G14" s="70">
        <v>10.8</v>
      </c>
      <c r="H14" s="70" t="s">
        <v>17</v>
      </c>
      <c r="I14" s="70">
        <v>250</v>
      </c>
      <c r="J14" s="70" t="s">
        <v>17</v>
      </c>
      <c r="K14" s="70" t="s">
        <v>17</v>
      </c>
      <c r="L14" s="70">
        <v>15</v>
      </c>
      <c r="M14" s="71">
        <v>80</v>
      </c>
      <c r="N14" s="72">
        <v>1595.78595</v>
      </c>
      <c r="O14" s="73">
        <v>1914.9431399999999</v>
      </c>
      <c r="P14" s="73">
        <v>106.39</v>
      </c>
      <c r="Q14" s="74">
        <v>127.66799999999999</v>
      </c>
    </row>
    <row r="15" spans="1:20" ht="72" customHeight="1" thickBot="1" x14ac:dyDescent="0.3">
      <c r="A15" s="57" t="s">
        <v>51</v>
      </c>
      <c r="B15" s="58">
        <v>5049979</v>
      </c>
      <c r="C15" s="15" t="s">
        <v>52</v>
      </c>
      <c r="D15" s="59"/>
      <c r="E15" s="60">
        <v>2</v>
      </c>
      <c r="F15" s="60">
        <v>23</v>
      </c>
      <c r="G15" s="60">
        <v>10.8</v>
      </c>
      <c r="H15" s="60" t="s">
        <v>17</v>
      </c>
      <c r="I15" s="60">
        <v>250</v>
      </c>
      <c r="J15" s="60" t="s">
        <v>17</v>
      </c>
      <c r="K15" s="60" t="s">
        <v>17</v>
      </c>
      <c r="L15" s="60">
        <v>30</v>
      </c>
      <c r="M15" s="62">
        <v>36</v>
      </c>
      <c r="N15" s="63">
        <v>3191.4454387052156</v>
      </c>
      <c r="O15" s="64">
        <v>3829.7345264462583</v>
      </c>
      <c r="P15" s="64">
        <v>106.38</v>
      </c>
      <c r="Q15" s="65">
        <v>127.65599999999999</v>
      </c>
    </row>
    <row r="16" spans="1:20" ht="24" thickBot="1" x14ac:dyDescent="0.3">
      <c r="B16" s="151" t="s">
        <v>1</v>
      </c>
      <c r="C16" s="152"/>
      <c r="D16" s="152"/>
      <c r="E16" s="152"/>
      <c r="F16" s="152"/>
      <c r="G16" s="152"/>
      <c r="H16" s="152"/>
      <c r="I16" s="152"/>
      <c r="J16" s="152"/>
      <c r="K16" s="152"/>
      <c r="L16" s="152"/>
      <c r="M16" s="152"/>
      <c r="N16" s="152"/>
      <c r="O16" s="152"/>
      <c r="P16" s="152"/>
      <c r="Q16" s="152"/>
    </row>
    <row r="17" spans="1:17" ht="74.099999999999994" customHeight="1" x14ac:dyDescent="0.25">
      <c r="A17" s="55"/>
      <c r="B17" s="38">
        <v>5077831</v>
      </c>
      <c r="C17" s="15" t="s">
        <v>53</v>
      </c>
      <c r="D17" s="75"/>
      <c r="E17" s="42">
        <v>3</v>
      </c>
      <c r="F17" s="42">
        <v>12</v>
      </c>
      <c r="G17" s="42">
        <v>9.5</v>
      </c>
      <c r="H17" s="76">
        <v>120</v>
      </c>
      <c r="I17" s="42">
        <v>1000</v>
      </c>
      <c r="J17" s="42">
        <v>12</v>
      </c>
      <c r="K17" s="42">
        <v>1</v>
      </c>
      <c r="L17" s="42">
        <v>12</v>
      </c>
      <c r="M17" s="44">
        <v>48</v>
      </c>
      <c r="N17" s="45">
        <v>2603.22084</v>
      </c>
      <c r="O17" s="46">
        <v>3123.8650079999998</v>
      </c>
      <c r="P17" s="46">
        <v>216.94</v>
      </c>
      <c r="Q17" s="47">
        <v>260.32799999999997</v>
      </c>
    </row>
    <row r="18" spans="1:17" ht="84.75" customHeight="1" x14ac:dyDescent="0.25">
      <c r="A18" s="77"/>
      <c r="B18" s="49">
        <v>5036915</v>
      </c>
      <c r="C18" s="14" t="s">
        <v>16</v>
      </c>
      <c r="D18" s="56"/>
      <c r="E18" s="4">
        <v>2</v>
      </c>
      <c r="F18" s="4">
        <v>17.5</v>
      </c>
      <c r="G18" s="4">
        <v>11.3</v>
      </c>
      <c r="H18" s="5">
        <v>120.05</v>
      </c>
      <c r="I18" s="4">
        <v>686</v>
      </c>
      <c r="J18" s="4">
        <v>12</v>
      </c>
      <c r="K18" s="4">
        <v>1</v>
      </c>
      <c r="L18" s="4">
        <v>12</v>
      </c>
      <c r="M18" s="8">
        <v>50</v>
      </c>
      <c r="N18" s="53">
        <v>2763.6811239058557</v>
      </c>
      <c r="O18" s="12">
        <v>3316.4173486870268</v>
      </c>
      <c r="P18" s="12">
        <v>230.31</v>
      </c>
      <c r="Q18" s="54">
        <v>276.37200000000001</v>
      </c>
    </row>
    <row r="19" spans="1:17" ht="84.75" customHeight="1" x14ac:dyDescent="0.25">
      <c r="A19" s="55"/>
      <c r="B19" s="49">
        <v>5036904</v>
      </c>
      <c r="C19" s="14" t="s">
        <v>18</v>
      </c>
      <c r="D19" s="56"/>
      <c r="E19" s="4">
        <v>2</v>
      </c>
      <c r="F19" s="4">
        <v>12</v>
      </c>
      <c r="G19" s="4">
        <v>9.5</v>
      </c>
      <c r="H19" s="5">
        <v>170</v>
      </c>
      <c r="I19" s="4">
        <v>1416</v>
      </c>
      <c r="J19" s="4">
        <v>12</v>
      </c>
      <c r="K19" s="4">
        <v>1</v>
      </c>
      <c r="L19" s="78"/>
      <c r="M19" s="8">
        <v>48</v>
      </c>
      <c r="N19" s="53">
        <v>2662.3941769877765</v>
      </c>
      <c r="O19" s="12">
        <v>3194.8730123853315</v>
      </c>
      <c r="P19" s="12">
        <v>221.87</v>
      </c>
      <c r="Q19" s="54">
        <v>266.24399999999997</v>
      </c>
    </row>
    <row r="20" spans="1:17" ht="44.25" customHeight="1" x14ac:dyDescent="0.25">
      <c r="A20" s="79"/>
      <c r="B20" s="49">
        <v>5060405</v>
      </c>
      <c r="C20" s="14" t="s">
        <v>54</v>
      </c>
      <c r="D20" s="80"/>
      <c r="E20" s="4">
        <v>2</v>
      </c>
      <c r="F20" s="4">
        <v>12</v>
      </c>
      <c r="G20" s="4">
        <v>9.5</v>
      </c>
      <c r="H20" s="5">
        <v>150</v>
      </c>
      <c r="I20" s="4">
        <v>1250</v>
      </c>
      <c r="J20" s="4">
        <v>12</v>
      </c>
      <c r="K20" s="4">
        <v>1</v>
      </c>
      <c r="L20" s="4">
        <v>12</v>
      </c>
      <c r="M20" s="8">
        <v>48</v>
      </c>
      <c r="N20" s="53">
        <v>2377.2309651256319</v>
      </c>
      <c r="O20" s="12">
        <v>2852.6771581507583</v>
      </c>
      <c r="P20" s="12">
        <v>198.1</v>
      </c>
      <c r="Q20" s="54">
        <v>237.71999999999997</v>
      </c>
    </row>
    <row r="21" spans="1:17" ht="44.25" customHeight="1" x14ac:dyDescent="0.25">
      <c r="A21" s="77"/>
      <c r="B21" s="49">
        <v>5067300</v>
      </c>
      <c r="C21" s="14" t="s">
        <v>25</v>
      </c>
      <c r="D21" s="56"/>
      <c r="E21" s="4">
        <v>1</v>
      </c>
      <c r="F21" s="4" t="s">
        <v>17</v>
      </c>
      <c r="G21" s="4">
        <v>9.5</v>
      </c>
      <c r="H21" s="5">
        <v>525</v>
      </c>
      <c r="I21" s="4" t="s">
        <v>17</v>
      </c>
      <c r="J21" s="4">
        <v>12</v>
      </c>
      <c r="K21" s="4">
        <v>1</v>
      </c>
      <c r="L21" s="4">
        <v>12</v>
      </c>
      <c r="M21" s="8">
        <v>48</v>
      </c>
      <c r="N21" s="53">
        <v>3512.4831418723211</v>
      </c>
      <c r="O21" s="12">
        <v>4214.9797702467849</v>
      </c>
      <c r="P21" s="12">
        <v>292.70999999999998</v>
      </c>
      <c r="Q21" s="54">
        <v>351.25199999999995</v>
      </c>
    </row>
    <row r="22" spans="1:17" ht="45.75" customHeight="1" x14ac:dyDescent="0.25">
      <c r="A22" s="55"/>
      <c r="B22" s="49">
        <v>5050785</v>
      </c>
      <c r="C22" s="14" t="s">
        <v>24</v>
      </c>
      <c r="D22" s="56"/>
      <c r="E22" s="4">
        <v>1</v>
      </c>
      <c r="F22" s="4" t="s">
        <v>17</v>
      </c>
      <c r="G22" s="4">
        <v>9.5</v>
      </c>
      <c r="H22" s="5">
        <v>450</v>
      </c>
      <c r="I22" s="4" t="s">
        <v>17</v>
      </c>
      <c r="J22" s="4">
        <v>12</v>
      </c>
      <c r="K22" s="4">
        <v>1</v>
      </c>
      <c r="L22" s="4">
        <v>12</v>
      </c>
      <c r="M22" s="8">
        <v>48</v>
      </c>
      <c r="N22" s="53">
        <v>3010.3572456397442</v>
      </c>
      <c r="O22" s="12">
        <v>3612.4286947676928</v>
      </c>
      <c r="P22" s="12">
        <v>250.86</v>
      </c>
      <c r="Q22" s="54">
        <v>301.03199999999998</v>
      </c>
    </row>
    <row r="23" spans="1:17" ht="45.75" customHeight="1" thickBot="1" x14ac:dyDescent="0.3">
      <c r="A23" s="77"/>
      <c r="B23" s="58">
        <v>5050784</v>
      </c>
      <c r="C23" s="16" t="s">
        <v>23</v>
      </c>
      <c r="D23" s="59"/>
      <c r="E23" s="60">
        <v>1</v>
      </c>
      <c r="F23" s="60" t="s">
        <v>17</v>
      </c>
      <c r="G23" s="60">
        <v>9.5</v>
      </c>
      <c r="H23" s="81">
        <v>200</v>
      </c>
      <c r="I23" s="60" t="s">
        <v>17</v>
      </c>
      <c r="J23" s="60">
        <v>12</v>
      </c>
      <c r="K23" s="60">
        <v>1</v>
      </c>
      <c r="L23" s="60">
        <v>12</v>
      </c>
      <c r="M23" s="62">
        <v>60</v>
      </c>
      <c r="N23" s="63">
        <v>1374.73390321344</v>
      </c>
      <c r="O23" s="64">
        <v>1649.6806838561281</v>
      </c>
      <c r="P23" s="64">
        <v>114.56</v>
      </c>
      <c r="Q23" s="65">
        <v>137.47200000000001</v>
      </c>
    </row>
    <row r="24" spans="1:17" ht="31.7" customHeight="1" thickBot="1" x14ac:dyDescent="0.3">
      <c r="B24" s="151" t="s">
        <v>2</v>
      </c>
      <c r="C24" s="152"/>
      <c r="D24" s="152"/>
      <c r="E24" s="152"/>
      <c r="F24" s="152"/>
      <c r="G24" s="152"/>
      <c r="H24" s="152"/>
      <c r="I24" s="152"/>
      <c r="J24" s="152"/>
      <c r="K24" s="152"/>
      <c r="L24" s="152"/>
      <c r="M24" s="152"/>
      <c r="N24" s="152"/>
      <c r="O24" s="152"/>
      <c r="P24" s="152"/>
      <c r="Q24" s="152"/>
    </row>
    <row r="25" spans="1:17" ht="116.25" customHeight="1" x14ac:dyDescent="0.25">
      <c r="A25" s="57"/>
      <c r="B25" s="38">
        <v>5036772</v>
      </c>
      <c r="C25" s="15" t="s">
        <v>20</v>
      </c>
      <c r="D25" s="75"/>
      <c r="E25" s="42">
        <v>2</v>
      </c>
      <c r="F25" s="42">
        <v>35</v>
      </c>
      <c r="G25" s="42">
        <v>20.7</v>
      </c>
      <c r="H25" s="76">
        <v>125</v>
      </c>
      <c r="I25" s="76">
        <v>357.14285714285717</v>
      </c>
      <c r="J25" s="42">
        <v>6</v>
      </c>
      <c r="K25" s="42">
        <v>1</v>
      </c>
      <c r="L25" s="42">
        <v>6</v>
      </c>
      <c r="M25" s="44">
        <v>55</v>
      </c>
      <c r="N25" s="45">
        <v>2605.3264400042881</v>
      </c>
      <c r="O25" s="46">
        <v>3126.3917280051455</v>
      </c>
      <c r="P25" s="46">
        <v>434.22</v>
      </c>
      <c r="Q25" s="47">
        <v>521.06399999999996</v>
      </c>
    </row>
    <row r="26" spans="1:17" ht="117.75" customHeight="1" x14ac:dyDescent="0.25">
      <c r="A26" s="37"/>
      <c r="B26" s="49">
        <v>5036889</v>
      </c>
      <c r="C26" s="14" t="s">
        <v>19</v>
      </c>
      <c r="D26" s="56"/>
      <c r="E26" s="4">
        <v>1</v>
      </c>
      <c r="F26" s="4">
        <v>35</v>
      </c>
      <c r="G26" s="4">
        <v>19.2</v>
      </c>
      <c r="H26" s="5">
        <v>280</v>
      </c>
      <c r="I26" s="4">
        <v>800</v>
      </c>
      <c r="J26" s="4">
        <v>6</v>
      </c>
      <c r="K26" s="4">
        <v>1</v>
      </c>
      <c r="L26" s="4">
        <v>6</v>
      </c>
      <c r="M26" s="8">
        <v>44</v>
      </c>
      <c r="N26" s="53">
        <v>3336.4641704042888</v>
      </c>
      <c r="O26" s="12">
        <v>4003.7570044851464</v>
      </c>
      <c r="P26" s="12">
        <v>556.08000000000004</v>
      </c>
      <c r="Q26" s="54">
        <v>667.29600000000005</v>
      </c>
    </row>
    <row r="27" spans="1:17" ht="117.75" customHeight="1" thickBot="1" x14ac:dyDescent="0.3">
      <c r="A27" s="77"/>
      <c r="B27" s="58">
        <v>5078393</v>
      </c>
      <c r="C27" s="16" t="s">
        <v>55</v>
      </c>
      <c r="D27" s="59"/>
      <c r="E27" s="60">
        <v>1</v>
      </c>
      <c r="F27" s="60">
        <v>35</v>
      </c>
      <c r="G27" s="60">
        <v>19.2</v>
      </c>
      <c r="H27" s="81">
        <v>120</v>
      </c>
      <c r="I27" s="60">
        <v>342</v>
      </c>
      <c r="J27" s="60">
        <v>6</v>
      </c>
      <c r="K27" s="60">
        <v>1</v>
      </c>
      <c r="L27" s="60">
        <v>6</v>
      </c>
      <c r="M27" s="62">
        <v>72</v>
      </c>
      <c r="N27" s="63">
        <v>1477.2879</v>
      </c>
      <c r="O27" s="64">
        <v>1772.74548</v>
      </c>
      <c r="P27" s="64">
        <v>246.21</v>
      </c>
      <c r="Q27" s="65">
        <v>295.452</v>
      </c>
    </row>
    <row r="28" spans="1:17" ht="24" thickBot="1" x14ac:dyDescent="0.3">
      <c r="B28" s="151" t="s">
        <v>56</v>
      </c>
      <c r="C28" s="152"/>
      <c r="D28" s="152"/>
      <c r="E28" s="152"/>
      <c r="F28" s="152"/>
      <c r="G28" s="152"/>
      <c r="H28" s="152"/>
      <c r="I28" s="152"/>
      <c r="J28" s="152"/>
      <c r="K28" s="152"/>
      <c r="L28" s="152"/>
      <c r="M28" s="152"/>
      <c r="N28" s="152"/>
      <c r="O28" s="152"/>
      <c r="P28" s="152"/>
      <c r="Q28" s="152"/>
    </row>
    <row r="29" spans="1:17" ht="117.75" customHeight="1" thickBot="1" x14ac:dyDescent="0.3">
      <c r="A29" s="79"/>
      <c r="B29" s="82">
        <v>5080546</v>
      </c>
      <c r="C29" s="83" t="s">
        <v>15</v>
      </c>
      <c r="D29" s="84"/>
      <c r="E29" s="85">
        <v>1</v>
      </c>
      <c r="F29" s="85">
        <v>30</v>
      </c>
      <c r="G29" s="85">
        <v>19.2</v>
      </c>
      <c r="H29" s="86">
        <v>54</v>
      </c>
      <c r="I29" s="85">
        <v>180</v>
      </c>
      <c r="J29" s="85">
        <v>2</v>
      </c>
      <c r="K29" s="85">
        <v>14</v>
      </c>
      <c r="L29" s="85">
        <f>K29*J29</f>
        <v>28</v>
      </c>
      <c r="M29" s="87">
        <v>33</v>
      </c>
      <c r="N29" s="88">
        <v>2690.1545747999999</v>
      </c>
      <c r="O29" s="89">
        <v>3228.1854897599997</v>
      </c>
      <c r="P29" s="89">
        <v>96.08</v>
      </c>
      <c r="Q29" s="90">
        <v>115.29599999999999</v>
      </c>
    </row>
    <row r="30" spans="1:17" ht="24" thickBot="1" x14ac:dyDescent="0.3">
      <c r="B30" s="151" t="s">
        <v>3</v>
      </c>
      <c r="C30" s="152"/>
      <c r="D30" s="152"/>
      <c r="E30" s="152"/>
      <c r="F30" s="152"/>
      <c r="G30" s="152"/>
      <c r="H30" s="152"/>
      <c r="I30" s="152"/>
      <c r="J30" s="152"/>
      <c r="K30" s="152"/>
      <c r="L30" s="152"/>
      <c r="M30" s="152"/>
      <c r="N30" s="152"/>
      <c r="O30" s="152"/>
      <c r="P30" s="152"/>
      <c r="Q30" s="152"/>
    </row>
    <row r="31" spans="1:17" ht="54" customHeight="1" x14ac:dyDescent="0.25">
      <c r="A31" s="55"/>
      <c r="B31" s="38">
        <v>5046577</v>
      </c>
      <c r="C31" s="91" t="s">
        <v>28</v>
      </c>
      <c r="D31" s="158"/>
      <c r="E31" s="93">
        <v>2</v>
      </c>
      <c r="F31" s="42" t="s">
        <v>21</v>
      </c>
      <c r="G31" s="93">
        <v>20</v>
      </c>
      <c r="H31" s="93">
        <v>150</v>
      </c>
      <c r="I31" s="93" t="s">
        <v>17</v>
      </c>
      <c r="J31" s="42">
        <v>6</v>
      </c>
      <c r="K31" s="42">
        <v>1</v>
      </c>
      <c r="L31" s="93">
        <v>6</v>
      </c>
      <c r="M31" s="94">
        <v>55</v>
      </c>
      <c r="N31" s="45">
        <v>3623.5575858746879</v>
      </c>
      <c r="O31" s="46">
        <v>4348.2691030496253</v>
      </c>
      <c r="P31" s="46">
        <v>603.92999999999995</v>
      </c>
      <c r="Q31" s="47">
        <v>724.71599999999989</v>
      </c>
    </row>
    <row r="32" spans="1:17" ht="42.75" customHeight="1" x14ac:dyDescent="0.25">
      <c r="A32" s="57"/>
      <c r="B32" s="49">
        <v>5050023</v>
      </c>
      <c r="C32" s="26" t="s">
        <v>29</v>
      </c>
      <c r="D32" s="159"/>
      <c r="E32" s="6">
        <v>2</v>
      </c>
      <c r="F32" s="4" t="s">
        <v>21</v>
      </c>
      <c r="G32" s="6">
        <v>20</v>
      </c>
      <c r="H32" s="6">
        <v>150</v>
      </c>
      <c r="I32" s="6" t="s">
        <v>17</v>
      </c>
      <c r="J32" s="4">
        <v>6</v>
      </c>
      <c r="K32" s="4">
        <v>1</v>
      </c>
      <c r="L32" s="6">
        <v>6</v>
      </c>
      <c r="M32" s="96">
        <v>55</v>
      </c>
      <c r="N32" s="53">
        <v>3623.5575858746879</v>
      </c>
      <c r="O32" s="12">
        <v>4348.2691030496253</v>
      </c>
      <c r="P32" s="12">
        <v>603.92999999999995</v>
      </c>
      <c r="Q32" s="54">
        <v>724.71599999999989</v>
      </c>
    </row>
    <row r="33" spans="1:17" ht="34.5" customHeight="1" x14ac:dyDescent="0.25">
      <c r="A33" s="37"/>
      <c r="B33" s="49">
        <v>5043330</v>
      </c>
      <c r="C33" s="25" t="s">
        <v>26</v>
      </c>
      <c r="D33" s="159"/>
      <c r="E33" s="6">
        <v>1</v>
      </c>
      <c r="F33" s="4" t="s">
        <v>21</v>
      </c>
      <c r="G33" s="6">
        <v>20</v>
      </c>
      <c r="H33" s="6">
        <v>200</v>
      </c>
      <c r="I33" s="6" t="s">
        <v>17</v>
      </c>
      <c r="J33" s="4">
        <v>6</v>
      </c>
      <c r="K33" s="4">
        <v>1</v>
      </c>
      <c r="L33" s="6">
        <v>6</v>
      </c>
      <c r="M33" s="96">
        <v>55</v>
      </c>
      <c r="N33" s="53">
        <v>3542.8399804385276</v>
      </c>
      <c r="O33" s="12">
        <v>4251.4079765262331</v>
      </c>
      <c r="P33" s="12">
        <v>590.47</v>
      </c>
      <c r="Q33" s="54">
        <v>708.56399999999996</v>
      </c>
    </row>
    <row r="34" spans="1:17" ht="51.75" customHeight="1" thickBot="1" x14ac:dyDescent="0.3">
      <c r="A34" s="55"/>
      <c r="B34" s="58">
        <v>5050095</v>
      </c>
      <c r="C34" s="97" t="s">
        <v>27</v>
      </c>
      <c r="D34" s="160"/>
      <c r="E34" s="99">
        <v>1</v>
      </c>
      <c r="F34" s="60" t="s">
        <v>21</v>
      </c>
      <c r="G34" s="99">
        <v>20</v>
      </c>
      <c r="H34" s="99">
        <v>200</v>
      </c>
      <c r="I34" s="99" t="s">
        <v>17</v>
      </c>
      <c r="J34" s="60">
        <v>6</v>
      </c>
      <c r="K34" s="60">
        <v>1</v>
      </c>
      <c r="L34" s="99">
        <v>6</v>
      </c>
      <c r="M34" s="100">
        <v>55</v>
      </c>
      <c r="N34" s="63">
        <v>3542.8399804385276</v>
      </c>
      <c r="O34" s="64">
        <v>4251.4079765262331</v>
      </c>
      <c r="P34" s="64">
        <v>590.47</v>
      </c>
      <c r="Q34" s="65">
        <v>708.56399999999996</v>
      </c>
    </row>
    <row r="35" spans="1:17" ht="24" thickBot="1" x14ac:dyDescent="0.3">
      <c r="B35" s="161" t="s">
        <v>57</v>
      </c>
      <c r="C35" s="162"/>
      <c r="D35" s="162"/>
      <c r="E35" s="162"/>
      <c r="F35" s="162"/>
      <c r="G35" s="162"/>
      <c r="H35" s="162"/>
      <c r="I35" s="162"/>
      <c r="J35" s="162"/>
      <c r="K35" s="162"/>
      <c r="L35" s="162"/>
      <c r="M35" s="162"/>
      <c r="N35" s="162"/>
      <c r="O35" s="162"/>
      <c r="P35" s="162"/>
      <c r="Q35" s="162"/>
    </row>
    <row r="36" spans="1:17" ht="56.25" customHeight="1" x14ac:dyDescent="0.25">
      <c r="A36" s="66" t="s">
        <v>49</v>
      </c>
      <c r="B36" s="101">
        <v>5083777</v>
      </c>
      <c r="C36" s="102" t="s">
        <v>58</v>
      </c>
      <c r="D36" s="103"/>
      <c r="E36" s="104">
        <v>3</v>
      </c>
      <c r="F36" s="104">
        <v>24</v>
      </c>
      <c r="G36" s="104">
        <v>21.5</v>
      </c>
      <c r="H36" s="104" t="s">
        <v>59</v>
      </c>
      <c r="I36" s="104">
        <v>125</v>
      </c>
      <c r="J36" s="104" t="s">
        <v>17</v>
      </c>
      <c r="K36" s="104" t="s">
        <v>17</v>
      </c>
      <c r="L36" s="104">
        <v>12</v>
      </c>
      <c r="M36" s="104">
        <v>60</v>
      </c>
      <c r="N36" s="105">
        <v>1597.068</v>
      </c>
      <c r="O36" s="105">
        <v>1916.4815999999998</v>
      </c>
      <c r="P36" s="105">
        <v>133.09</v>
      </c>
      <c r="Q36" s="105">
        <v>159.708</v>
      </c>
    </row>
    <row r="37" spans="1:17" ht="56.25" customHeight="1" x14ac:dyDescent="0.25">
      <c r="A37" s="57" t="s">
        <v>51</v>
      </c>
      <c r="B37" s="106">
        <v>5080197</v>
      </c>
      <c r="C37" s="14" t="s">
        <v>60</v>
      </c>
      <c r="D37" s="107"/>
      <c r="E37" s="4">
        <v>3</v>
      </c>
      <c r="F37" s="4">
        <v>24</v>
      </c>
      <c r="G37" s="4">
        <v>21.5</v>
      </c>
      <c r="H37" s="4" t="s">
        <v>59</v>
      </c>
      <c r="I37" s="4">
        <v>125</v>
      </c>
      <c r="J37" s="4" t="s">
        <v>17</v>
      </c>
      <c r="K37" s="4" t="s">
        <v>17</v>
      </c>
      <c r="L37" s="4">
        <v>12</v>
      </c>
      <c r="M37" s="4">
        <v>60</v>
      </c>
      <c r="N37" s="12">
        <v>1597.068</v>
      </c>
      <c r="O37" s="12">
        <v>1916.4815999999998</v>
      </c>
      <c r="P37" s="12">
        <v>133.09</v>
      </c>
      <c r="Q37" s="12">
        <v>159.708</v>
      </c>
    </row>
    <row r="38" spans="1:17" ht="56.25" customHeight="1" x14ac:dyDescent="0.25">
      <c r="A38" s="66" t="s">
        <v>49</v>
      </c>
      <c r="B38" s="108">
        <v>5083802</v>
      </c>
      <c r="C38" s="109" t="s">
        <v>61</v>
      </c>
      <c r="D38" s="110"/>
      <c r="E38" s="111">
        <v>2</v>
      </c>
      <c r="F38" s="111">
        <v>24</v>
      </c>
      <c r="G38" s="111">
        <v>21.5</v>
      </c>
      <c r="H38" s="111" t="s">
        <v>59</v>
      </c>
      <c r="I38" s="111">
        <v>200</v>
      </c>
      <c r="J38" s="111" t="s">
        <v>17</v>
      </c>
      <c r="K38" s="111" t="s">
        <v>17</v>
      </c>
      <c r="L38" s="111">
        <v>20</v>
      </c>
      <c r="M38" s="111">
        <v>40</v>
      </c>
      <c r="N38" s="112">
        <v>3981.0156965187839</v>
      </c>
      <c r="O38" s="112">
        <v>4777.2188358225403</v>
      </c>
      <c r="P38" s="112">
        <v>199.05</v>
      </c>
      <c r="Q38" s="112">
        <v>238.86</v>
      </c>
    </row>
    <row r="39" spans="1:17" ht="56.25" customHeight="1" x14ac:dyDescent="0.25">
      <c r="A39" s="57" t="s">
        <v>51</v>
      </c>
      <c r="B39" s="106">
        <v>5069902</v>
      </c>
      <c r="C39" s="14" t="s">
        <v>62</v>
      </c>
      <c r="D39" s="56"/>
      <c r="E39" s="4">
        <v>2</v>
      </c>
      <c r="F39" s="4">
        <v>24</v>
      </c>
      <c r="G39" s="4">
        <v>21.5</v>
      </c>
      <c r="H39" s="4" t="s">
        <v>59</v>
      </c>
      <c r="I39" s="4">
        <v>200</v>
      </c>
      <c r="J39" s="4" t="s">
        <v>17</v>
      </c>
      <c r="K39" s="4" t="s">
        <v>17</v>
      </c>
      <c r="L39" s="4">
        <v>20</v>
      </c>
      <c r="M39" s="4">
        <v>36</v>
      </c>
      <c r="N39" s="12">
        <v>3981.0156965187839</v>
      </c>
      <c r="O39" s="12">
        <v>4777.2188358225403</v>
      </c>
      <c r="P39" s="12">
        <v>199.05</v>
      </c>
      <c r="Q39" s="12">
        <v>238.86</v>
      </c>
    </row>
    <row r="40" spans="1:17" ht="56.25" customHeight="1" x14ac:dyDescent="0.25">
      <c r="A40" s="66" t="s">
        <v>49</v>
      </c>
      <c r="B40" s="108">
        <v>5083803</v>
      </c>
      <c r="C40" s="109" t="s">
        <v>63</v>
      </c>
      <c r="D40" s="110"/>
      <c r="E40" s="111">
        <v>2</v>
      </c>
      <c r="F40" s="111">
        <v>24</v>
      </c>
      <c r="G40" s="111">
        <v>21.5</v>
      </c>
      <c r="H40" s="111" t="s">
        <v>59</v>
      </c>
      <c r="I40" s="111">
        <v>200</v>
      </c>
      <c r="J40" s="111" t="s">
        <v>17</v>
      </c>
      <c r="K40" s="111" t="s">
        <v>17</v>
      </c>
      <c r="L40" s="111">
        <v>20</v>
      </c>
      <c r="M40" s="111">
        <v>40</v>
      </c>
      <c r="N40" s="112">
        <v>4100.4543561569271</v>
      </c>
      <c r="O40" s="112">
        <v>4920.545227388312</v>
      </c>
      <c r="P40" s="112">
        <v>205.02</v>
      </c>
      <c r="Q40" s="112">
        <v>246.024</v>
      </c>
    </row>
    <row r="41" spans="1:17" ht="56.25" customHeight="1" x14ac:dyDescent="0.25">
      <c r="A41" s="57" t="s">
        <v>51</v>
      </c>
      <c r="B41" s="106">
        <v>5069955</v>
      </c>
      <c r="C41" s="14" t="s">
        <v>64</v>
      </c>
      <c r="D41" s="56"/>
      <c r="E41" s="4">
        <v>2</v>
      </c>
      <c r="F41" s="4">
        <v>24</v>
      </c>
      <c r="G41" s="4">
        <v>21.5</v>
      </c>
      <c r="H41" s="4" t="s">
        <v>59</v>
      </c>
      <c r="I41" s="4">
        <v>200</v>
      </c>
      <c r="J41" s="4" t="s">
        <v>17</v>
      </c>
      <c r="K41" s="4" t="s">
        <v>17</v>
      </c>
      <c r="L41" s="4">
        <v>20</v>
      </c>
      <c r="M41" s="4">
        <v>36</v>
      </c>
      <c r="N41" s="12">
        <v>4100.4543561569271</v>
      </c>
      <c r="O41" s="12">
        <v>4920.545227388312</v>
      </c>
      <c r="P41" s="12">
        <v>205.02</v>
      </c>
      <c r="Q41" s="12">
        <v>246.024</v>
      </c>
    </row>
    <row r="42" spans="1:17" ht="56.25" customHeight="1" x14ac:dyDescent="0.25">
      <c r="A42" s="66" t="s">
        <v>49</v>
      </c>
      <c r="B42" s="108">
        <v>5083775</v>
      </c>
      <c r="C42" s="109" t="s">
        <v>65</v>
      </c>
      <c r="D42" s="110"/>
      <c r="E42" s="111">
        <v>2</v>
      </c>
      <c r="F42" s="111">
        <v>24</v>
      </c>
      <c r="G42" s="111">
        <v>20</v>
      </c>
      <c r="H42" s="111" t="s">
        <v>59</v>
      </c>
      <c r="I42" s="111">
        <v>200</v>
      </c>
      <c r="J42" s="111" t="s">
        <v>17</v>
      </c>
      <c r="K42" s="111" t="s">
        <v>17</v>
      </c>
      <c r="L42" s="111">
        <v>12</v>
      </c>
      <c r="M42" s="111">
        <v>66</v>
      </c>
      <c r="N42" s="112">
        <v>2111.174819284608</v>
      </c>
      <c r="O42" s="112">
        <v>2533.4097831415297</v>
      </c>
      <c r="P42" s="112">
        <v>175.93</v>
      </c>
      <c r="Q42" s="112">
        <v>211.11600000000001</v>
      </c>
    </row>
    <row r="43" spans="1:17" ht="56.25" customHeight="1" x14ac:dyDescent="0.25">
      <c r="A43" s="57" t="s">
        <v>51</v>
      </c>
      <c r="B43" s="106">
        <v>5069956</v>
      </c>
      <c r="C43" s="14" t="s">
        <v>66</v>
      </c>
      <c r="D43" s="56"/>
      <c r="E43" s="4">
        <v>2</v>
      </c>
      <c r="F43" s="4">
        <v>24</v>
      </c>
      <c r="G43" s="4">
        <v>20</v>
      </c>
      <c r="H43" s="4" t="s">
        <v>59</v>
      </c>
      <c r="I43" s="4">
        <v>200</v>
      </c>
      <c r="J43" s="4" t="s">
        <v>17</v>
      </c>
      <c r="K43" s="4" t="s">
        <v>17</v>
      </c>
      <c r="L43" s="4">
        <v>12</v>
      </c>
      <c r="M43" s="4">
        <v>60</v>
      </c>
      <c r="N43" s="12">
        <v>2111.174819284608</v>
      </c>
      <c r="O43" s="12">
        <v>2533.4097831415297</v>
      </c>
      <c r="P43" s="12">
        <v>175.93</v>
      </c>
      <c r="Q43" s="12">
        <v>211.11600000000001</v>
      </c>
    </row>
    <row r="44" spans="1:17" ht="72.75" customHeight="1" x14ac:dyDescent="0.25">
      <c r="A44" s="66" t="s">
        <v>49</v>
      </c>
      <c r="B44" s="108">
        <v>5083776</v>
      </c>
      <c r="C44" s="109" t="s">
        <v>67</v>
      </c>
      <c r="D44" s="113"/>
      <c r="E44" s="111">
        <v>2</v>
      </c>
      <c r="F44" s="111">
        <v>24</v>
      </c>
      <c r="G44" s="111">
        <v>21.5</v>
      </c>
      <c r="H44" s="111" t="s">
        <v>59</v>
      </c>
      <c r="I44" s="111">
        <v>100</v>
      </c>
      <c r="J44" s="111" t="s">
        <v>17</v>
      </c>
      <c r="K44" s="111" t="s">
        <v>17</v>
      </c>
      <c r="L44" s="111">
        <v>35</v>
      </c>
      <c r="M44" s="111">
        <v>40</v>
      </c>
      <c r="N44" s="112">
        <v>3255.4634111999994</v>
      </c>
      <c r="O44" s="112">
        <v>3906.5560934399991</v>
      </c>
      <c r="P44" s="112">
        <v>93.01</v>
      </c>
      <c r="Q44" s="112">
        <v>111.61200000000001</v>
      </c>
    </row>
    <row r="45" spans="1:17" ht="72.75" customHeight="1" x14ac:dyDescent="0.25">
      <c r="A45" s="57" t="s">
        <v>51</v>
      </c>
      <c r="B45" s="106">
        <v>5076395</v>
      </c>
      <c r="C45" s="14" t="s">
        <v>68</v>
      </c>
      <c r="D45" s="78"/>
      <c r="E45" s="4">
        <v>2</v>
      </c>
      <c r="F45" s="4">
        <v>24</v>
      </c>
      <c r="G45" s="4">
        <v>21.5</v>
      </c>
      <c r="H45" s="4" t="s">
        <v>59</v>
      </c>
      <c r="I45" s="4">
        <v>100</v>
      </c>
      <c r="J45" s="4" t="s">
        <v>17</v>
      </c>
      <c r="K45" s="4" t="s">
        <v>17</v>
      </c>
      <c r="L45" s="4">
        <v>35</v>
      </c>
      <c r="M45" s="4">
        <v>36</v>
      </c>
      <c r="N45" s="12">
        <v>3255.4634111999994</v>
      </c>
      <c r="O45" s="12">
        <v>3906.5560934399991</v>
      </c>
      <c r="P45" s="12">
        <v>93.01</v>
      </c>
      <c r="Q45" s="12">
        <v>111.61200000000001</v>
      </c>
    </row>
    <row r="46" spans="1:17" ht="72.75" customHeight="1" x14ac:dyDescent="0.25">
      <c r="A46" s="66" t="s">
        <v>49</v>
      </c>
      <c r="B46" s="108">
        <v>5083778</v>
      </c>
      <c r="C46" s="109" t="s">
        <v>69</v>
      </c>
      <c r="D46" s="114"/>
      <c r="E46" s="111">
        <v>1</v>
      </c>
      <c r="F46" s="111">
        <v>24</v>
      </c>
      <c r="G46" s="111">
        <v>21.5</v>
      </c>
      <c r="H46" s="111" t="s">
        <v>59</v>
      </c>
      <c r="I46" s="111">
        <v>150</v>
      </c>
      <c r="J46" s="111" t="s">
        <v>17</v>
      </c>
      <c r="K46" s="111" t="s">
        <v>17</v>
      </c>
      <c r="L46" s="111">
        <v>30</v>
      </c>
      <c r="M46" s="111">
        <v>40</v>
      </c>
      <c r="N46" s="112">
        <v>2414.2302011519996</v>
      </c>
      <c r="O46" s="112">
        <v>2897.0762413823995</v>
      </c>
      <c r="P46" s="112">
        <v>80.47</v>
      </c>
      <c r="Q46" s="112">
        <v>96.563999999999993</v>
      </c>
    </row>
    <row r="47" spans="1:17" ht="72.75" customHeight="1" x14ac:dyDescent="0.25">
      <c r="A47" s="57" t="s">
        <v>51</v>
      </c>
      <c r="B47" s="106">
        <v>5076390</v>
      </c>
      <c r="C47" s="14" t="s">
        <v>70</v>
      </c>
      <c r="D47" s="80"/>
      <c r="E47" s="4">
        <v>1</v>
      </c>
      <c r="F47" s="4">
        <v>24</v>
      </c>
      <c r="G47" s="4">
        <v>21.5</v>
      </c>
      <c r="H47" s="4" t="s">
        <v>59</v>
      </c>
      <c r="I47" s="4">
        <v>150</v>
      </c>
      <c r="J47" s="4" t="s">
        <v>17</v>
      </c>
      <c r="K47" s="4" t="s">
        <v>17</v>
      </c>
      <c r="L47" s="4">
        <v>30</v>
      </c>
      <c r="M47" s="4">
        <v>36</v>
      </c>
      <c r="N47" s="12">
        <v>2414.2302011519996</v>
      </c>
      <c r="O47" s="12">
        <v>2897.0762413823995</v>
      </c>
      <c r="P47" s="12">
        <v>80.47</v>
      </c>
      <c r="Q47" s="12">
        <v>96.563999999999993</v>
      </c>
    </row>
    <row r="48" spans="1:17" ht="85.5" customHeight="1" x14ac:dyDescent="0.25">
      <c r="A48" s="66" t="s">
        <v>49</v>
      </c>
      <c r="B48" s="115">
        <v>5083814</v>
      </c>
      <c r="C48" s="116" t="s">
        <v>71</v>
      </c>
      <c r="D48" s="117"/>
      <c r="E48" s="118">
        <v>1</v>
      </c>
      <c r="F48" s="118">
        <v>24</v>
      </c>
      <c r="G48" s="118">
        <v>21.5</v>
      </c>
      <c r="H48" s="118" t="s">
        <v>59</v>
      </c>
      <c r="I48" s="118">
        <v>250</v>
      </c>
      <c r="J48" s="118" t="s">
        <v>17</v>
      </c>
      <c r="K48" s="118" t="s">
        <v>17</v>
      </c>
      <c r="L48" s="118">
        <v>12</v>
      </c>
      <c r="M48" s="118">
        <v>60</v>
      </c>
      <c r="N48" s="119">
        <v>1596.551342113728</v>
      </c>
      <c r="O48" s="119">
        <v>1915.8616105364736</v>
      </c>
      <c r="P48" s="119">
        <v>133.05000000000001</v>
      </c>
      <c r="Q48" s="119">
        <v>159.66</v>
      </c>
    </row>
    <row r="49" spans="1:17" ht="85.5" customHeight="1" thickBot="1" x14ac:dyDescent="0.3">
      <c r="A49" s="57" t="s">
        <v>51</v>
      </c>
      <c r="B49" s="120">
        <v>5069958</v>
      </c>
      <c r="C49" s="17" t="s">
        <v>72</v>
      </c>
      <c r="D49" s="121"/>
      <c r="E49" s="7">
        <v>1</v>
      </c>
      <c r="F49" s="7">
        <v>24</v>
      </c>
      <c r="G49" s="7">
        <v>21.5</v>
      </c>
      <c r="H49" s="7" t="s">
        <v>59</v>
      </c>
      <c r="I49" s="7">
        <v>250</v>
      </c>
      <c r="J49" s="7" t="s">
        <v>17</v>
      </c>
      <c r="K49" s="7" t="s">
        <v>17</v>
      </c>
      <c r="L49" s="7">
        <v>12</v>
      </c>
      <c r="M49" s="7">
        <v>54</v>
      </c>
      <c r="N49" s="122">
        <v>1596.551342113728</v>
      </c>
      <c r="O49" s="122">
        <v>1915.8616105364736</v>
      </c>
      <c r="P49" s="122">
        <v>133.05000000000001</v>
      </c>
      <c r="Q49" s="122">
        <v>159.66</v>
      </c>
    </row>
    <row r="50" spans="1:17" ht="24" thickBot="1" x14ac:dyDescent="0.3">
      <c r="B50" s="161" t="s">
        <v>73</v>
      </c>
      <c r="C50" s="162"/>
      <c r="D50" s="162"/>
      <c r="E50" s="162"/>
      <c r="F50" s="162"/>
      <c r="G50" s="162"/>
      <c r="H50" s="162"/>
      <c r="I50" s="162"/>
      <c r="J50" s="162"/>
      <c r="K50" s="162"/>
      <c r="L50" s="162"/>
      <c r="M50" s="162"/>
      <c r="N50" s="162"/>
      <c r="O50" s="162"/>
      <c r="P50" s="162"/>
      <c r="Q50" s="162"/>
    </row>
    <row r="51" spans="1:17" ht="72" customHeight="1" x14ac:dyDescent="0.25">
      <c r="A51" s="66" t="s">
        <v>49</v>
      </c>
      <c r="B51" s="67">
        <v>5083739</v>
      </c>
      <c r="C51" s="123" t="s">
        <v>74</v>
      </c>
      <c r="D51" s="124"/>
      <c r="E51" s="70">
        <v>2</v>
      </c>
      <c r="F51" s="70">
        <v>23</v>
      </c>
      <c r="G51" s="70">
        <v>23</v>
      </c>
      <c r="H51" s="70" t="s">
        <v>59</v>
      </c>
      <c r="I51" s="70">
        <v>200</v>
      </c>
      <c r="J51" s="70" t="s">
        <v>17</v>
      </c>
      <c r="K51" s="70" t="s">
        <v>17</v>
      </c>
      <c r="L51" s="70">
        <v>15</v>
      </c>
      <c r="M51" s="71">
        <v>36</v>
      </c>
      <c r="N51" s="72">
        <v>2485.9657683907199</v>
      </c>
      <c r="O51" s="73">
        <v>2983.1589220688638</v>
      </c>
      <c r="P51" s="73">
        <v>165.73</v>
      </c>
      <c r="Q51" s="74">
        <v>198.87599999999998</v>
      </c>
    </row>
    <row r="52" spans="1:17" ht="85.5" customHeight="1" x14ac:dyDescent="0.25">
      <c r="A52" s="57" t="s">
        <v>51</v>
      </c>
      <c r="B52" s="49">
        <v>5049977</v>
      </c>
      <c r="C52" s="106" t="s">
        <v>75</v>
      </c>
      <c r="D52" s="80"/>
      <c r="E52" s="4">
        <v>2</v>
      </c>
      <c r="F52" s="4">
        <v>23</v>
      </c>
      <c r="G52" s="4">
        <v>23</v>
      </c>
      <c r="H52" s="4" t="s">
        <v>59</v>
      </c>
      <c r="I52" s="4">
        <v>200</v>
      </c>
      <c r="J52" s="4" t="s">
        <v>17</v>
      </c>
      <c r="K52" s="4" t="s">
        <v>17</v>
      </c>
      <c r="L52" s="4">
        <v>15</v>
      </c>
      <c r="M52" s="8">
        <v>36</v>
      </c>
      <c r="N52" s="53">
        <v>2485.9657683907199</v>
      </c>
      <c r="O52" s="12">
        <v>2983.1589220688638</v>
      </c>
      <c r="P52" s="12">
        <v>165.73</v>
      </c>
      <c r="Q52" s="54">
        <v>198.87599999999998</v>
      </c>
    </row>
    <row r="53" spans="1:17" ht="85.5" customHeight="1" x14ac:dyDescent="0.25">
      <c r="A53" s="66" t="s">
        <v>49</v>
      </c>
      <c r="B53" s="125">
        <v>5083740</v>
      </c>
      <c r="C53" s="108" t="s">
        <v>76</v>
      </c>
      <c r="D53" s="114"/>
      <c r="E53" s="111">
        <v>2</v>
      </c>
      <c r="F53" s="111">
        <v>23</v>
      </c>
      <c r="G53" s="111">
        <v>20.5</v>
      </c>
      <c r="H53" s="111" t="s">
        <v>59</v>
      </c>
      <c r="I53" s="111">
        <v>200</v>
      </c>
      <c r="J53" s="111" t="s">
        <v>17</v>
      </c>
      <c r="K53" s="111" t="s">
        <v>17</v>
      </c>
      <c r="L53" s="111">
        <v>15</v>
      </c>
      <c r="M53" s="126">
        <v>44</v>
      </c>
      <c r="N53" s="127">
        <v>2134.8246877372803</v>
      </c>
      <c r="O53" s="112">
        <v>2561.7896252847363</v>
      </c>
      <c r="P53" s="112">
        <v>142.32</v>
      </c>
      <c r="Q53" s="128">
        <v>170.78399999999999</v>
      </c>
    </row>
    <row r="54" spans="1:17" ht="85.5" customHeight="1" x14ac:dyDescent="0.25">
      <c r="A54" s="57" t="s">
        <v>51</v>
      </c>
      <c r="B54" s="49">
        <v>5049974</v>
      </c>
      <c r="C54" s="106" t="s">
        <v>77</v>
      </c>
      <c r="D54" s="80"/>
      <c r="E54" s="4">
        <v>2</v>
      </c>
      <c r="F54" s="4">
        <v>23</v>
      </c>
      <c r="G54" s="4">
        <v>20.5</v>
      </c>
      <c r="H54" s="4" t="s">
        <v>59</v>
      </c>
      <c r="I54" s="4">
        <v>200</v>
      </c>
      <c r="J54" s="4" t="s">
        <v>17</v>
      </c>
      <c r="K54" s="4" t="s">
        <v>17</v>
      </c>
      <c r="L54" s="4">
        <v>15</v>
      </c>
      <c r="M54" s="8">
        <v>40</v>
      </c>
      <c r="N54" s="53">
        <v>2134.8246877372803</v>
      </c>
      <c r="O54" s="12">
        <v>2561.7896252847363</v>
      </c>
      <c r="P54" s="12">
        <v>142.32</v>
      </c>
      <c r="Q54" s="54">
        <v>170.78399999999999</v>
      </c>
    </row>
    <row r="55" spans="1:17" ht="85.5" customHeight="1" x14ac:dyDescent="0.25">
      <c r="A55" s="66" t="s">
        <v>49</v>
      </c>
      <c r="B55" s="125">
        <v>5083741</v>
      </c>
      <c r="C55" s="108" t="s">
        <v>78</v>
      </c>
      <c r="D55" s="114"/>
      <c r="E55" s="111">
        <v>1</v>
      </c>
      <c r="F55" s="111">
        <v>23</v>
      </c>
      <c r="G55" s="111">
        <v>23</v>
      </c>
      <c r="H55" s="111" t="s">
        <v>59</v>
      </c>
      <c r="I55" s="111">
        <v>250</v>
      </c>
      <c r="J55" s="111" t="s">
        <v>17</v>
      </c>
      <c r="K55" s="111" t="s">
        <v>17</v>
      </c>
      <c r="L55" s="111">
        <v>15</v>
      </c>
      <c r="M55" s="126">
        <v>54</v>
      </c>
      <c r="N55" s="127">
        <v>1858.1621705539199</v>
      </c>
      <c r="O55" s="112">
        <v>2229.7946046647039</v>
      </c>
      <c r="P55" s="112">
        <v>123.88</v>
      </c>
      <c r="Q55" s="128">
        <v>148.65599999999998</v>
      </c>
    </row>
    <row r="56" spans="1:17" ht="85.5" customHeight="1" x14ac:dyDescent="0.25">
      <c r="A56" s="57" t="s">
        <v>51</v>
      </c>
      <c r="B56" s="49">
        <v>5049976</v>
      </c>
      <c r="C56" s="106" t="s">
        <v>31</v>
      </c>
      <c r="D56" s="80"/>
      <c r="E56" s="4">
        <v>1</v>
      </c>
      <c r="F56" s="4">
        <v>23</v>
      </c>
      <c r="G56" s="4">
        <v>23</v>
      </c>
      <c r="H56" s="4" t="s">
        <v>59</v>
      </c>
      <c r="I56" s="4">
        <v>250</v>
      </c>
      <c r="J56" s="4" t="s">
        <v>17</v>
      </c>
      <c r="K56" s="4" t="s">
        <v>17</v>
      </c>
      <c r="L56" s="4">
        <v>15</v>
      </c>
      <c r="M56" s="8">
        <v>54</v>
      </c>
      <c r="N56" s="53">
        <v>1858.1621705539199</v>
      </c>
      <c r="O56" s="12">
        <v>2229.7946046647039</v>
      </c>
      <c r="P56" s="12">
        <v>123.88</v>
      </c>
      <c r="Q56" s="54">
        <v>148.65599999999998</v>
      </c>
    </row>
    <row r="57" spans="1:17" ht="85.5" customHeight="1" x14ac:dyDescent="0.25">
      <c r="A57" s="66" t="s">
        <v>49</v>
      </c>
      <c r="B57" s="125">
        <v>5083742</v>
      </c>
      <c r="C57" s="108" t="s">
        <v>79</v>
      </c>
      <c r="D57" s="114"/>
      <c r="E57" s="111">
        <v>1</v>
      </c>
      <c r="F57" s="111">
        <v>23</v>
      </c>
      <c r="G57" s="111">
        <v>20.5</v>
      </c>
      <c r="H57" s="111" t="s">
        <v>59</v>
      </c>
      <c r="I57" s="111">
        <v>250</v>
      </c>
      <c r="J57" s="111" t="s">
        <v>17</v>
      </c>
      <c r="K57" s="111" t="s">
        <v>17</v>
      </c>
      <c r="L57" s="111">
        <v>15</v>
      </c>
      <c r="M57" s="126">
        <v>66</v>
      </c>
      <c r="N57" s="127">
        <v>1656.9725641539842</v>
      </c>
      <c r="O57" s="112">
        <v>1988.3670769847809</v>
      </c>
      <c r="P57" s="112">
        <v>110.46</v>
      </c>
      <c r="Q57" s="128">
        <v>132.55199999999999</v>
      </c>
    </row>
    <row r="58" spans="1:17" ht="85.5" customHeight="1" x14ac:dyDescent="0.25">
      <c r="A58" s="57" t="s">
        <v>51</v>
      </c>
      <c r="B58" s="49">
        <v>5049978</v>
      </c>
      <c r="C58" s="106" t="s">
        <v>80</v>
      </c>
      <c r="D58" s="80"/>
      <c r="E58" s="4">
        <v>1</v>
      </c>
      <c r="F58" s="4">
        <v>23</v>
      </c>
      <c r="G58" s="4">
        <v>20.5</v>
      </c>
      <c r="H58" s="4" t="s">
        <v>59</v>
      </c>
      <c r="I58" s="4">
        <v>250</v>
      </c>
      <c r="J58" s="4" t="s">
        <v>17</v>
      </c>
      <c r="K58" s="4" t="s">
        <v>17</v>
      </c>
      <c r="L58" s="4">
        <v>15</v>
      </c>
      <c r="M58" s="8">
        <v>60</v>
      </c>
      <c r="N58" s="53">
        <v>1656.9725641539842</v>
      </c>
      <c r="O58" s="12">
        <v>1988.3670769847809</v>
      </c>
      <c r="P58" s="12">
        <v>110.46</v>
      </c>
      <c r="Q58" s="54">
        <v>132.55199999999999</v>
      </c>
    </row>
    <row r="59" spans="1:17" ht="85.5" customHeight="1" x14ac:dyDescent="0.25">
      <c r="A59" s="66" t="s">
        <v>49</v>
      </c>
      <c r="B59" s="125">
        <v>5083743</v>
      </c>
      <c r="C59" s="108" t="s">
        <v>81</v>
      </c>
      <c r="D59" s="114"/>
      <c r="E59" s="111">
        <v>1</v>
      </c>
      <c r="F59" s="111">
        <v>23</v>
      </c>
      <c r="G59" s="111">
        <v>20.5</v>
      </c>
      <c r="H59" s="111" t="s">
        <v>59</v>
      </c>
      <c r="I59" s="111">
        <v>200</v>
      </c>
      <c r="J59" s="111" t="s">
        <v>17</v>
      </c>
      <c r="K59" s="111" t="s">
        <v>17</v>
      </c>
      <c r="L59" s="111">
        <v>15</v>
      </c>
      <c r="M59" s="126">
        <v>66</v>
      </c>
      <c r="N59" s="127">
        <v>1325.2115076076802</v>
      </c>
      <c r="O59" s="112">
        <v>1590.2538091292163</v>
      </c>
      <c r="P59" s="112">
        <v>88.35</v>
      </c>
      <c r="Q59" s="128">
        <v>106.02</v>
      </c>
    </row>
    <row r="60" spans="1:17" ht="85.5" customHeight="1" thickBot="1" x14ac:dyDescent="0.3">
      <c r="A60" s="57" t="s">
        <v>51</v>
      </c>
      <c r="B60" s="58">
        <v>5049975</v>
      </c>
      <c r="C60" s="129" t="s">
        <v>82</v>
      </c>
      <c r="D60" s="130"/>
      <c r="E60" s="60">
        <v>1</v>
      </c>
      <c r="F60" s="60">
        <v>23</v>
      </c>
      <c r="G60" s="60">
        <v>20.5</v>
      </c>
      <c r="H60" s="60" t="s">
        <v>59</v>
      </c>
      <c r="I60" s="60">
        <v>200</v>
      </c>
      <c r="J60" s="60" t="s">
        <v>17</v>
      </c>
      <c r="K60" s="60" t="s">
        <v>17</v>
      </c>
      <c r="L60" s="60">
        <v>15</v>
      </c>
      <c r="M60" s="62">
        <v>60</v>
      </c>
      <c r="N60" s="63">
        <v>1325.2115076076802</v>
      </c>
      <c r="O60" s="64">
        <v>1590.2538091292163</v>
      </c>
      <c r="P60" s="64">
        <v>88.35</v>
      </c>
      <c r="Q60" s="65">
        <v>106.02</v>
      </c>
    </row>
    <row r="61" spans="1:17" ht="24" thickBot="1" x14ac:dyDescent="0.3">
      <c r="B61" s="151" t="s">
        <v>4</v>
      </c>
      <c r="C61" s="152"/>
      <c r="D61" s="152"/>
      <c r="E61" s="152"/>
      <c r="F61" s="152"/>
      <c r="G61" s="152"/>
      <c r="H61" s="152"/>
      <c r="I61" s="152"/>
      <c r="J61" s="152"/>
      <c r="K61" s="152"/>
      <c r="L61" s="152"/>
      <c r="M61" s="152"/>
      <c r="N61" s="152"/>
      <c r="O61" s="152"/>
      <c r="P61" s="152"/>
      <c r="Q61" s="152"/>
    </row>
    <row r="62" spans="1:17" ht="60.75" customHeight="1" x14ac:dyDescent="0.25">
      <c r="A62" s="37"/>
      <c r="B62" s="38">
        <v>5079731</v>
      </c>
      <c r="C62" s="131" t="s">
        <v>83</v>
      </c>
      <c r="D62" s="92"/>
      <c r="E62" s="93">
        <v>2</v>
      </c>
      <c r="F62" s="93">
        <v>35</v>
      </c>
      <c r="G62" s="93">
        <v>24</v>
      </c>
      <c r="H62" s="93">
        <v>350</v>
      </c>
      <c r="I62" s="93">
        <v>1000</v>
      </c>
      <c r="J62" s="42" t="s">
        <v>17</v>
      </c>
      <c r="K62" s="42" t="s">
        <v>17</v>
      </c>
      <c r="L62" s="93">
        <v>2</v>
      </c>
      <c r="M62" s="132">
        <v>54</v>
      </c>
      <c r="N62" s="45">
        <v>2264.8553664000001</v>
      </c>
      <c r="O62" s="46">
        <v>2717.82643968</v>
      </c>
      <c r="P62" s="46">
        <v>1132.43</v>
      </c>
      <c r="Q62" s="47">
        <v>1358.9159999999999</v>
      </c>
    </row>
    <row r="63" spans="1:17" ht="60.75" customHeight="1" thickBot="1" x14ac:dyDescent="0.3">
      <c r="A63" s="37"/>
      <c r="B63" s="58">
        <v>5079732</v>
      </c>
      <c r="C63" s="133" t="s">
        <v>84</v>
      </c>
      <c r="D63" s="98"/>
      <c r="E63" s="99">
        <v>2</v>
      </c>
      <c r="F63" s="99">
        <v>35</v>
      </c>
      <c r="G63" s="99">
        <v>33</v>
      </c>
      <c r="H63" s="99">
        <v>350</v>
      </c>
      <c r="I63" s="99">
        <v>1000</v>
      </c>
      <c r="J63" s="60" t="s">
        <v>17</v>
      </c>
      <c r="K63" s="60" t="s">
        <v>17</v>
      </c>
      <c r="L63" s="99">
        <v>2</v>
      </c>
      <c r="M63" s="134">
        <v>42</v>
      </c>
      <c r="N63" s="63">
        <v>3105.4188726000002</v>
      </c>
      <c r="O63" s="64">
        <v>3726.5026471199999</v>
      </c>
      <c r="P63" s="64">
        <v>1552.71</v>
      </c>
      <c r="Q63" s="65">
        <v>1863.252</v>
      </c>
    </row>
    <row r="64" spans="1:17" ht="24" thickBot="1" x14ac:dyDescent="0.3">
      <c r="B64" s="151" t="s">
        <v>5</v>
      </c>
      <c r="C64" s="152"/>
      <c r="D64" s="152"/>
      <c r="E64" s="152"/>
      <c r="F64" s="152"/>
      <c r="G64" s="152"/>
      <c r="H64" s="152"/>
      <c r="I64" s="152"/>
      <c r="J64" s="152"/>
      <c r="K64" s="152"/>
      <c r="L64" s="152"/>
      <c r="M64" s="152"/>
      <c r="N64" s="152"/>
      <c r="O64" s="152"/>
      <c r="P64" s="152"/>
      <c r="Q64" s="152"/>
    </row>
    <row r="65" spans="1:17" ht="81" customHeight="1" x14ac:dyDescent="0.25">
      <c r="A65" s="135"/>
      <c r="B65" s="136">
        <v>5051792</v>
      </c>
      <c r="C65" s="131" t="s">
        <v>30</v>
      </c>
      <c r="D65" s="92"/>
      <c r="E65" s="93">
        <v>1</v>
      </c>
      <c r="F65" s="93">
        <v>24</v>
      </c>
      <c r="G65" s="93">
        <v>18</v>
      </c>
      <c r="H65" s="93" t="s">
        <v>17</v>
      </c>
      <c r="I65" s="93">
        <v>250</v>
      </c>
      <c r="J65" s="93" t="s">
        <v>17</v>
      </c>
      <c r="K65" s="93" t="s">
        <v>17</v>
      </c>
      <c r="L65" s="93">
        <v>18</v>
      </c>
      <c r="M65" s="94">
        <v>32</v>
      </c>
      <c r="N65" s="45">
        <v>2278.5176230185602</v>
      </c>
      <c r="O65" s="46">
        <v>2734.2211476222724</v>
      </c>
      <c r="P65" s="46">
        <v>126.58</v>
      </c>
      <c r="Q65" s="47">
        <v>151.89599999999999</v>
      </c>
    </row>
    <row r="66" spans="1:17" ht="79.5" customHeight="1" x14ac:dyDescent="0.25">
      <c r="A66" s="66" t="s">
        <v>49</v>
      </c>
      <c r="B66" s="137">
        <v>5083738</v>
      </c>
      <c r="C66" s="138" t="s">
        <v>85</v>
      </c>
      <c r="D66" s="139"/>
      <c r="E66" s="140">
        <v>1</v>
      </c>
      <c r="F66" s="140">
        <v>23</v>
      </c>
      <c r="G66" s="140">
        <v>16.8</v>
      </c>
      <c r="H66" s="140" t="s">
        <v>17</v>
      </c>
      <c r="I66" s="140">
        <v>200</v>
      </c>
      <c r="J66" s="140" t="s">
        <v>17</v>
      </c>
      <c r="K66" s="140" t="s">
        <v>17</v>
      </c>
      <c r="L66" s="140">
        <v>15</v>
      </c>
      <c r="M66" s="141">
        <v>52</v>
      </c>
      <c r="N66" s="127">
        <v>2092.2627233249286</v>
      </c>
      <c r="O66" s="112">
        <v>2510.7152679899141</v>
      </c>
      <c r="P66" s="112">
        <v>139.47999999999999</v>
      </c>
      <c r="Q66" s="128">
        <v>167.37599999999998</v>
      </c>
    </row>
    <row r="67" spans="1:17" ht="79.5" customHeight="1" x14ac:dyDescent="0.25">
      <c r="A67" s="57" t="s">
        <v>51</v>
      </c>
      <c r="B67" s="142">
        <v>5049941</v>
      </c>
      <c r="C67" s="143" t="s">
        <v>86</v>
      </c>
      <c r="D67" s="95"/>
      <c r="E67" s="6">
        <v>1</v>
      </c>
      <c r="F67" s="6">
        <v>23</v>
      </c>
      <c r="G67" s="6">
        <v>16.8</v>
      </c>
      <c r="H67" s="6" t="s">
        <v>17</v>
      </c>
      <c r="I67" s="6">
        <v>200</v>
      </c>
      <c r="J67" s="6" t="s">
        <v>17</v>
      </c>
      <c r="K67" s="6" t="s">
        <v>17</v>
      </c>
      <c r="L67" s="6">
        <v>15</v>
      </c>
      <c r="M67" s="96">
        <v>48</v>
      </c>
      <c r="N67" s="53">
        <v>2092.2627233249286</v>
      </c>
      <c r="O67" s="12">
        <v>2510.7152679899141</v>
      </c>
      <c r="P67" s="12">
        <v>139.47999999999999</v>
      </c>
      <c r="Q67" s="54">
        <v>167.37599999999998</v>
      </c>
    </row>
    <row r="68" spans="1:17" ht="79.5" customHeight="1" x14ac:dyDescent="0.25">
      <c r="A68" s="144"/>
      <c r="B68" s="142">
        <v>5078436</v>
      </c>
      <c r="C68" s="143" t="s">
        <v>87</v>
      </c>
      <c r="D68" s="95"/>
      <c r="E68" s="6">
        <v>1</v>
      </c>
      <c r="F68" s="6">
        <v>24</v>
      </c>
      <c r="G68" s="6">
        <v>20</v>
      </c>
      <c r="H68" s="6"/>
      <c r="I68" s="6">
        <v>100</v>
      </c>
      <c r="J68" s="6" t="s">
        <v>17</v>
      </c>
      <c r="K68" s="6" t="s">
        <v>17</v>
      </c>
      <c r="L68" s="6">
        <v>24</v>
      </c>
      <c r="M68" s="96">
        <v>60</v>
      </c>
      <c r="N68" s="53">
        <v>687.99931200000003</v>
      </c>
      <c r="O68" s="12">
        <v>825.59917440000004</v>
      </c>
      <c r="P68" s="12">
        <v>28.67</v>
      </c>
      <c r="Q68" s="54">
        <v>34.404000000000003</v>
      </c>
    </row>
    <row r="69" spans="1:17" ht="83.25" customHeight="1" thickBot="1" x14ac:dyDescent="0.3">
      <c r="A69" s="145"/>
      <c r="B69" s="146">
        <v>5079820</v>
      </c>
      <c r="C69" s="147" t="s">
        <v>88</v>
      </c>
      <c r="D69" s="59"/>
      <c r="E69" s="60">
        <v>1</v>
      </c>
      <c r="F69" s="60">
        <v>24</v>
      </c>
      <c r="G69" s="60">
        <v>24</v>
      </c>
      <c r="H69" s="60"/>
      <c r="I69" s="60">
        <v>100</v>
      </c>
      <c r="J69" s="60" t="s">
        <v>17</v>
      </c>
      <c r="K69" s="60" t="s">
        <v>17</v>
      </c>
      <c r="L69" s="60">
        <v>24</v>
      </c>
      <c r="M69" s="62">
        <v>54</v>
      </c>
      <c r="N69" s="63">
        <v>841.84531199999992</v>
      </c>
      <c r="O69" s="64">
        <v>1010.2143743999999</v>
      </c>
      <c r="P69" s="64">
        <v>35.08</v>
      </c>
      <c r="Q69" s="65">
        <v>42.095999999999997</v>
      </c>
    </row>
    <row r="70" spans="1:17" ht="24" thickBot="1" x14ac:dyDescent="0.3">
      <c r="B70" s="151" t="s">
        <v>6</v>
      </c>
      <c r="C70" s="152"/>
      <c r="D70" s="152"/>
      <c r="E70" s="152"/>
      <c r="F70" s="152"/>
      <c r="G70" s="152"/>
      <c r="H70" s="152"/>
      <c r="I70" s="152"/>
      <c r="J70" s="152"/>
      <c r="K70" s="152"/>
      <c r="L70" s="152"/>
      <c r="M70" s="152"/>
      <c r="N70" s="152"/>
      <c r="O70" s="152"/>
      <c r="P70" s="152"/>
      <c r="Q70" s="152"/>
    </row>
    <row r="71" spans="1:17" ht="75.75" customHeight="1" thickBot="1" x14ac:dyDescent="0.3">
      <c r="A71" s="148"/>
      <c r="B71" s="149">
        <v>8033648</v>
      </c>
      <c r="C71" s="83" t="s">
        <v>22</v>
      </c>
      <c r="D71" s="84"/>
      <c r="E71" s="85">
        <v>1</v>
      </c>
      <c r="F71" s="85">
        <v>44</v>
      </c>
      <c r="G71" s="85">
        <v>37</v>
      </c>
      <c r="H71" s="85" t="s">
        <v>17</v>
      </c>
      <c r="I71" s="85">
        <v>250</v>
      </c>
      <c r="J71" s="85" t="s">
        <v>17</v>
      </c>
      <c r="K71" s="85">
        <v>10</v>
      </c>
      <c r="L71" s="85">
        <v>10</v>
      </c>
      <c r="M71" s="87">
        <v>80</v>
      </c>
      <c r="N71" s="88">
        <v>11718.168620691455</v>
      </c>
      <c r="O71" s="89">
        <v>14061.802344829744</v>
      </c>
      <c r="P71" s="89">
        <v>1171.82</v>
      </c>
      <c r="Q71" s="90">
        <v>1406.184</v>
      </c>
    </row>
    <row r="72" spans="1:17" ht="18.75" x14ac:dyDescent="0.3">
      <c r="A72" s="24"/>
      <c r="B72" s="24"/>
      <c r="C72" s="18"/>
      <c r="D72" s="18"/>
      <c r="E72" s="18"/>
      <c r="F72" s="150"/>
      <c r="G72" s="150"/>
      <c r="H72" s="150"/>
      <c r="I72" s="150"/>
      <c r="J72" s="150"/>
      <c r="K72" s="150"/>
      <c r="L72" s="150"/>
      <c r="M72" s="150"/>
      <c r="N72" s="150"/>
      <c r="O72" s="150"/>
      <c r="P72" s="150"/>
      <c r="Q72" s="150"/>
    </row>
    <row r="73" spans="1:17" ht="18.75" x14ac:dyDescent="0.3">
      <c r="A73" s="24"/>
      <c r="B73" s="24"/>
      <c r="C73" s="18"/>
      <c r="D73" s="18"/>
      <c r="E73" s="18"/>
      <c r="F73" s="150"/>
      <c r="G73" s="150"/>
      <c r="H73" s="150"/>
      <c r="I73" s="150"/>
      <c r="J73" s="150"/>
      <c r="K73" s="150"/>
      <c r="L73" s="150"/>
      <c r="M73" s="150"/>
      <c r="N73" s="150"/>
      <c r="O73" s="150"/>
      <c r="P73" s="150"/>
      <c r="Q73" s="150"/>
    </row>
  </sheetData>
  <mergeCells count="14">
    <mergeCell ref="B61:Q61"/>
    <mergeCell ref="B64:Q64"/>
    <mergeCell ref="B70:Q70"/>
    <mergeCell ref="B28:Q28"/>
    <mergeCell ref="B30:Q30"/>
    <mergeCell ref="D31:D32"/>
    <mergeCell ref="D33:D34"/>
    <mergeCell ref="B35:Q35"/>
    <mergeCell ref="B50:Q50"/>
    <mergeCell ref="B24:Q24"/>
    <mergeCell ref="N3:Q3"/>
    <mergeCell ref="B5:Q5"/>
    <mergeCell ref="B13:Q13"/>
    <mergeCell ref="B16:Q16"/>
  </mergeCells>
  <pageMargins left="0.25" right="0.25" top="0.75" bottom="0.75" header="0.3" footer="0.3"/>
  <pageSetup paperSize="9" scale="3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Ekaterina Ryabikina</dc:creator>
  <cp:lastModifiedBy>Татьяна Мерзлякова</cp:lastModifiedBy>
  <cp:lastPrinted>2016-11-08T09:32:58Z</cp:lastPrinted>
  <dcterms:created xsi:type="dcterms:W3CDTF">2016-10-24T07:21:58Z</dcterms:created>
  <dcterms:modified xsi:type="dcterms:W3CDTF">2025-01-31T07:55:26Z</dcterms:modified>
</cp:coreProperties>
</file>